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iljana.sovilj\Documents\REGISTAR SEMENSKIH OBJEKATA\"/>
    </mc:Choice>
  </mc:AlternateContent>
  <bookViews>
    <workbookView xWindow="0" yWindow="0" windowWidth="23040" windowHeight="9408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52511"/>
</workbook>
</file>

<file path=xl/calcChain.xml><?xml version="1.0" encoding="utf-8"?>
<calcChain xmlns="http://schemas.openxmlformats.org/spreadsheetml/2006/main">
  <c r="F295" i="1" l="1"/>
  <c r="F164" i="1"/>
  <c r="F195" i="1"/>
  <c r="F259" i="1"/>
  <c r="F318" i="1"/>
  <c r="F313" i="1"/>
  <c r="F209" i="1"/>
  <c r="F227" i="1"/>
  <c r="F335" i="1"/>
  <c r="F447" i="1"/>
  <c r="F467" i="1" s="1"/>
  <c r="F80" i="1"/>
  <c r="F450" i="1"/>
  <c r="F357" i="1"/>
  <c r="F412" i="1"/>
  <c r="F394" i="1"/>
  <c r="F132" i="1"/>
  <c r="F271" i="1"/>
  <c r="F36" i="1"/>
  <c r="F435" i="1"/>
  <c r="F440" i="1"/>
  <c r="F22" i="1"/>
  <c r="F236" i="1"/>
  <c r="F387" i="1"/>
  <c r="F422" i="1"/>
  <c r="F302" i="1"/>
  <c r="F326" i="1"/>
  <c r="F239" i="1"/>
  <c r="F457" i="1"/>
  <c r="F415" i="1"/>
  <c r="F430" i="1"/>
  <c r="F347" i="1"/>
  <c r="F401" i="1"/>
  <c r="F443" i="1"/>
  <c r="F418" i="1"/>
  <c r="F427" i="1"/>
  <c r="F371" i="1"/>
  <c r="F366" i="1"/>
  <c r="F241" i="1"/>
  <c r="F11" i="1"/>
  <c r="F330" i="1"/>
  <c r="F405" i="1"/>
  <c r="F362" i="1"/>
  <c r="F342" i="1"/>
  <c r="F42" i="1"/>
  <c r="F39" i="1"/>
  <c r="F26" i="1"/>
  <c r="F13" i="1"/>
</calcChain>
</file>

<file path=xl/sharedStrings.xml><?xml version="1.0" encoding="utf-8"?>
<sst xmlns="http://schemas.openxmlformats.org/spreadsheetml/2006/main" count="2863" uniqueCount="1228">
  <si>
    <t>Abies alba</t>
  </si>
  <si>
    <t>Abies concolor</t>
  </si>
  <si>
    <t>дугоигличава јела</t>
  </si>
  <si>
    <t>Picea abies</t>
  </si>
  <si>
    <t>Pinus sylvestris</t>
  </si>
  <si>
    <t>Pinus nigra</t>
  </si>
  <si>
    <t>Pseudotsuga menziesii</t>
  </si>
  <si>
    <t>Cedrus atlantica</t>
  </si>
  <si>
    <t>Fagus sylvatica spp. moesiaca</t>
  </si>
  <si>
    <t>Quercus robur</t>
  </si>
  <si>
    <t>Quercus petraea</t>
  </si>
  <si>
    <t>Quercus rubra</t>
  </si>
  <si>
    <t>Quercus frainetto</t>
  </si>
  <si>
    <t>Acer pseudoplatanus</t>
  </si>
  <si>
    <t>Acer platanoides</t>
  </si>
  <si>
    <t>Acer dasycarpum</t>
  </si>
  <si>
    <t>Fraxinus excelsior</t>
  </si>
  <si>
    <t>Fraxinus angustifolia</t>
  </si>
  <si>
    <t>Ulmus montana</t>
  </si>
  <si>
    <t>Ulmus pumila</t>
  </si>
  <si>
    <t>Robinia pseudoacacia</t>
  </si>
  <si>
    <t>Tilia cordata</t>
  </si>
  <si>
    <t>Betula pendula</t>
  </si>
  <si>
    <t>Carpinus betulus</t>
  </si>
  <si>
    <t>Corylus colurna</t>
  </si>
  <si>
    <t>Juglans regia</t>
  </si>
  <si>
    <t>Црни орах</t>
  </si>
  <si>
    <t>Juglans nigra</t>
  </si>
  <si>
    <t>Castanea sativa</t>
  </si>
  <si>
    <t>Aesculus hippocastanum</t>
  </si>
  <si>
    <t>Platanus acerifolia</t>
  </si>
  <si>
    <t>Prunus avium</t>
  </si>
  <si>
    <t>Pyrus piraster</t>
  </si>
  <si>
    <t>Celtis occidentalis</t>
  </si>
  <si>
    <t>Gleditsia triacanthos</t>
  </si>
  <si>
    <t>Sorbus torminalis</t>
  </si>
  <si>
    <t>Sorbus aucuparia</t>
  </si>
  <si>
    <t>Evodia hupehensis</t>
  </si>
  <si>
    <t>RS-1-2-aal-61-001</t>
  </si>
  <si>
    <t>1380-1450</t>
  </si>
  <si>
    <t>RS-1-1-aal-62-280</t>
  </si>
  <si>
    <t>900-1000</t>
  </si>
  <si>
    <t>RS-1-1-aco-00-286</t>
  </si>
  <si>
    <t>RS-1-2-pab-52-069</t>
  </si>
  <si>
    <t>1000-1300</t>
  </si>
  <si>
    <t>RS-1-2-pab-51-070</t>
  </si>
  <si>
    <t>1000-1180</t>
  </si>
  <si>
    <t>RS-1-1-pab-51-071</t>
  </si>
  <si>
    <t>1240-1340</t>
  </si>
  <si>
    <t>RS-1-2-psy-71-091</t>
  </si>
  <si>
    <t>1050-1280</t>
  </si>
  <si>
    <t>RS-1-2-psy-71-093</t>
  </si>
  <si>
    <t>RS-1-2-psy-71-398</t>
  </si>
  <si>
    <t>1000-1200</t>
  </si>
  <si>
    <t>540-1000</t>
  </si>
  <si>
    <t>RS-1-2-pni-41-084</t>
  </si>
  <si>
    <t>RS-1-2-pni-41-085</t>
  </si>
  <si>
    <t>880-1090</t>
  </si>
  <si>
    <t>RS-1-2-pni-41-087</t>
  </si>
  <si>
    <t>830-1050</t>
  </si>
  <si>
    <t>RS-1-2-pni-41-086</t>
  </si>
  <si>
    <t>900-1500</t>
  </si>
  <si>
    <t>RS-1-2-pni-41-399</t>
  </si>
  <si>
    <t>RS-1-1-pni-41а-394</t>
  </si>
  <si>
    <t>800-1100</t>
  </si>
  <si>
    <t>RS-1-2-pme-00-143</t>
  </si>
  <si>
    <t>990-1200</t>
  </si>
  <si>
    <t>RS-1-1-cat-00-323</t>
  </si>
  <si>
    <t>RS-1-1-fex-00-046</t>
  </si>
  <si>
    <t xml:space="preserve">RS-1-2-fex-00-045  </t>
  </si>
  <si>
    <t>470-1120</t>
  </si>
  <si>
    <t xml:space="preserve">RS-1-1-fex-00-299 </t>
  </si>
  <si>
    <t>RS-1-1-fex-00-303</t>
  </si>
  <si>
    <t>RS-1-2-aps-00-010</t>
  </si>
  <si>
    <t>480-1005</t>
  </si>
  <si>
    <t>RS-1-1-aps-00-011</t>
  </si>
  <si>
    <t>RS-1-1-csa-00-018</t>
  </si>
  <si>
    <t>RS-1-1-bpe-00-021</t>
  </si>
  <si>
    <t>470-1005</t>
  </si>
  <si>
    <t>750-940</t>
  </si>
  <si>
    <t>320-550</t>
  </si>
  <si>
    <t>550-620</t>
  </si>
  <si>
    <t>530-570</t>
  </si>
  <si>
    <t>360-480</t>
  </si>
  <si>
    <t>RS-1-2-fsy-32-033</t>
  </si>
  <si>
    <t>RS-1-2-fsy-33-034</t>
  </si>
  <si>
    <t>RS-1-2-fsy-34-035</t>
  </si>
  <si>
    <t xml:space="preserve">RS-1-2-fsy-34-036  </t>
  </si>
  <si>
    <t xml:space="preserve">RS-1-2-fsy-34-037  </t>
  </si>
  <si>
    <t>RS-1-2-fsy-34-038</t>
  </si>
  <si>
    <t>RS-1-2-fsy-34-415</t>
  </si>
  <si>
    <t>630-760</t>
  </si>
  <si>
    <t>RS-1-2-fsy-34-040</t>
  </si>
  <si>
    <t>900-1200</t>
  </si>
  <si>
    <t>RS-1-2-fsy-33-041</t>
  </si>
  <si>
    <t>1370-1450</t>
  </si>
  <si>
    <t>RS-1-2-fsy-33-042</t>
  </si>
  <si>
    <t>950-1060</t>
  </si>
  <si>
    <t>RS-1-1-apl-00-009</t>
  </si>
  <si>
    <t>RS-1-1-apl-00-324</t>
  </si>
  <si>
    <t xml:space="preserve">RS-1-2-fsy-33-416 </t>
  </si>
  <si>
    <t>500-600</t>
  </si>
  <si>
    <t>1200-1300</t>
  </si>
  <si>
    <t xml:space="preserve">RS-1-2-fsy-33-417 </t>
  </si>
  <si>
    <t>RS-1-2-qro-11-173</t>
  </si>
  <si>
    <t xml:space="preserve">RS-1-2-qro-11-174  </t>
  </si>
  <si>
    <t>78-82</t>
  </si>
  <si>
    <t>RS-1-2-qro-11-175</t>
  </si>
  <si>
    <t xml:space="preserve">RS-1-2-qro-11-176  </t>
  </si>
  <si>
    <t>RS-1-2-qro-11-177</t>
  </si>
  <si>
    <t>RS-1-2-qro-11-178</t>
  </si>
  <si>
    <t>RS-1-2-qro-11-179</t>
  </si>
  <si>
    <t>RS-1-2-qro-11-180</t>
  </si>
  <si>
    <t>834,56</t>
  </si>
  <si>
    <t>RS-1-2-qro-11-181</t>
  </si>
  <si>
    <t>RS-1-2-qro-11-182</t>
  </si>
  <si>
    <t>RS-1-2-qro-11-183</t>
  </si>
  <si>
    <t>RS-1-2-qro-11-184</t>
  </si>
  <si>
    <t>RS-1-2-qro-11-185</t>
  </si>
  <si>
    <t xml:space="preserve">RS-1-2-qro-11-211 </t>
  </si>
  <si>
    <t>RS-1-2-qro-11-186</t>
  </si>
  <si>
    <t>RS-1-2-qro-11-187</t>
  </si>
  <si>
    <t xml:space="preserve">RS-1-2-qro-11-189 </t>
  </si>
  <si>
    <t>RS-1-2-qro-11-188</t>
  </si>
  <si>
    <t xml:space="preserve">RS-1-2-qro-11-190  </t>
  </si>
  <si>
    <t>78-84</t>
  </si>
  <si>
    <t>RS-1-1-qro-11-191</t>
  </si>
  <si>
    <t xml:space="preserve">RS-1-2-qro-11-192 </t>
  </si>
  <si>
    <t>RS-1-2-qro-11-193</t>
  </si>
  <si>
    <t>RS-1-2-qro-11-194</t>
  </si>
  <si>
    <t>RS-1-2-qro-11-195</t>
  </si>
  <si>
    <t>82-83</t>
  </si>
  <si>
    <t>Tilia tomentosa</t>
  </si>
  <si>
    <t>RS-1-1-tto-00-316</t>
  </si>
  <si>
    <t>84-85</t>
  </si>
  <si>
    <t>RS-1-2-qro-11-418</t>
  </si>
  <si>
    <t xml:space="preserve">RS-1-2-qro-11-419 </t>
  </si>
  <si>
    <t>RS-1-2-qro-11-400</t>
  </si>
  <si>
    <t xml:space="preserve">RS-2-2-qro-12-215 </t>
  </si>
  <si>
    <t xml:space="preserve">RS-1-2-qro-11-305 </t>
  </si>
  <si>
    <t>350-400</t>
  </si>
  <si>
    <t>RS-1-2-qpe-22-153</t>
  </si>
  <si>
    <t>420-490</t>
  </si>
  <si>
    <t xml:space="preserve">RS-1-2-qpe-22-154 </t>
  </si>
  <si>
    <t>480-580</t>
  </si>
  <si>
    <t>530-960</t>
  </si>
  <si>
    <t>370-405</t>
  </si>
  <si>
    <t>RS-1-2-qpe-22-156</t>
  </si>
  <si>
    <t>RS-1-2-qpe-21-155</t>
  </si>
  <si>
    <t>RS-1-2-qpe-22-157</t>
  </si>
  <si>
    <t>450-455</t>
  </si>
  <si>
    <t xml:space="preserve">RS-1-2-qpe-22-158 </t>
  </si>
  <si>
    <t>290-460</t>
  </si>
  <si>
    <t xml:space="preserve">RS-1-2-qpe-22-159 </t>
  </si>
  <si>
    <t>300-465</t>
  </si>
  <si>
    <t>RS-1-2-qpe-22-172</t>
  </si>
  <si>
    <t>750-920</t>
  </si>
  <si>
    <t xml:space="preserve">RS-1-2-qpe-22-160 </t>
  </si>
  <si>
    <t>720-1000</t>
  </si>
  <si>
    <t>RS-1-2-qpe-21-161</t>
  </si>
  <si>
    <t>190-450</t>
  </si>
  <si>
    <t>RS-1-1-tto-00-422</t>
  </si>
  <si>
    <t xml:space="preserve">RS-1-1-tto-00-243 </t>
  </si>
  <si>
    <t>150-300</t>
  </si>
  <si>
    <t>RS-1-1-tto-00-423</t>
  </si>
  <si>
    <t xml:space="preserve">RS-1-2-pme-00-424 </t>
  </si>
  <si>
    <t>1200-2300</t>
  </si>
  <si>
    <t>RS-1-1-pab-51-425</t>
  </si>
  <si>
    <t xml:space="preserve">RS-1-1-qpe-22-297 </t>
  </si>
  <si>
    <t>RS-1-1-qpe-22-281</t>
  </si>
  <si>
    <t>RS-1-1-tto-00-268</t>
  </si>
  <si>
    <t xml:space="preserve">RS-1-2-qpe-22-162   </t>
  </si>
  <si>
    <t>1420-1460</t>
  </si>
  <si>
    <t>RS-1-1-pab-51-426</t>
  </si>
  <si>
    <t>1040-1400</t>
  </si>
  <si>
    <t>RS-1-2-pab-51-428</t>
  </si>
  <si>
    <t>1280-1460</t>
  </si>
  <si>
    <t>430-600</t>
  </si>
  <si>
    <t xml:space="preserve">RS-1-2-qpe-22-429 </t>
  </si>
  <si>
    <t xml:space="preserve">RS-1-2-qpe-22-430  </t>
  </si>
  <si>
    <t>250-580</t>
  </si>
  <si>
    <t>300-575</t>
  </si>
  <si>
    <t xml:space="preserve">RS-1-1-qpe-22-431 </t>
  </si>
  <si>
    <t>RS-1-1-qro-11-432</t>
  </si>
  <si>
    <t>RS-1-2-qro-11-433</t>
  </si>
  <si>
    <t xml:space="preserve">RS-1-1-qro-11-434   </t>
  </si>
  <si>
    <t>RS-1-1-qro-11-435</t>
  </si>
  <si>
    <t>RS-1-1-qpe-22-436</t>
  </si>
  <si>
    <t>470-490</t>
  </si>
  <si>
    <t>RS-1-2-qfr-00-437</t>
  </si>
  <si>
    <t>RS-1-1-csa-00-438</t>
  </si>
  <si>
    <t>RS-1-1-ahi-00-294</t>
  </si>
  <si>
    <t>450-581</t>
  </si>
  <si>
    <t>RS-1-2-fsy-34-440</t>
  </si>
  <si>
    <t>RS-1-2-qpre-22-441</t>
  </si>
  <si>
    <t>RS-1-1-jre-00-396</t>
  </si>
  <si>
    <t xml:space="preserve">RS-1-2-qro-11-442 </t>
  </si>
  <si>
    <t>RS-1-1-qce-00-148</t>
  </si>
  <si>
    <t>Quercus cerris</t>
  </si>
  <si>
    <t>84-86</t>
  </si>
  <si>
    <t>RS-1-2-qce-00-149</t>
  </si>
  <si>
    <t>86-90</t>
  </si>
  <si>
    <t>87-88</t>
  </si>
  <si>
    <t>86-87</t>
  </si>
  <si>
    <t xml:space="preserve">RS-1-1-qce-00-443 </t>
  </si>
  <si>
    <t xml:space="preserve">RS-1-1-qce-00-444 </t>
  </si>
  <si>
    <t>RS-1-2-qce-00-445</t>
  </si>
  <si>
    <t>RS-1-1-qpe-00-298</t>
  </si>
  <si>
    <t xml:space="preserve">RS-1-1-qce-00-307 </t>
  </si>
  <si>
    <t>RS-1-1-rps-00-223</t>
  </si>
  <si>
    <t>RS-1-2-rps-00-224</t>
  </si>
  <si>
    <t>620-660</t>
  </si>
  <si>
    <t>RS-1-2-rps-00-226</t>
  </si>
  <si>
    <t>RS-1-1-rps-00-225</t>
  </si>
  <si>
    <t xml:space="preserve">RS-1-1-rps-00-222 </t>
  </si>
  <si>
    <t>RS-1-2-rps-00-227</t>
  </si>
  <si>
    <t xml:space="preserve">RS-1-1-qru-00-216 </t>
  </si>
  <si>
    <t>RS-1-2-qru-00-215</t>
  </si>
  <si>
    <t xml:space="preserve">RS-1-2-rps-00-228  </t>
  </si>
  <si>
    <t>RS-1-2-rps-00-230</t>
  </si>
  <si>
    <t>400-450</t>
  </si>
  <si>
    <t>RS-1-1-rps-00-446</t>
  </si>
  <si>
    <t>RS-1-2-rps-00-447</t>
  </si>
  <si>
    <t>RS-1-1-cat-00-448</t>
  </si>
  <si>
    <t xml:space="preserve">RS-1-1-coc-00-306  </t>
  </si>
  <si>
    <t xml:space="preserve">RS-1-1-sau-00-314  </t>
  </si>
  <si>
    <t>RS-1-1-sau-00-292</t>
  </si>
  <si>
    <t>Fraxinus americana</t>
  </si>
  <si>
    <t>RS-1-1-fam-00-313</t>
  </si>
  <si>
    <t>Sorbus scandica</t>
  </si>
  <si>
    <t>RS-1-1-ssc-00-290</t>
  </si>
  <si>
    <t>RS-1-1-ehu-00-333</t>
  </si>
  <si>
    <t>RS-1-1-ehu-00-269</t>
  </si>
  <si>
    <t>Paulownia fortunei</t>
  </si>
  <si>
    <t>RS-1-1-pfo-00-449</t>
  </si>
  <si>
    <t>Paulownia elongata</t>
  </si>
  <si>
    <t>RS-1-1-pfo-00-450</t>
  </si>
  <si>
    <t>RS-1-1-rps-00-317</t>
  </si>
  <si>
    <t>RS-1-2-rps-00-451</t>
  </si>
  <si>
    <t>260-293</t>
  </si>
  <si>
    <t>RS-1-2-rps-00-452</t>
  </si>
  <si>
    <t>RS-1-2-rps-00-453</t>
  </si>
  <si>
    <t>Acer campestre</t>
  </si>
  <si>
    <t>RS-1-1-aca-00-454</t>
  </si>
  <si>
    <t>RS-1-1-aca-00-300</t>
  </si>
  <si>
    <t>380-390</t>
  </si>
  <si>
    <t>RS-1-2-cbe-00-455</t>
  </si>
  <si>
    <t>880-900</t>
  </si>
  <si>
    <t>RS-1-2-aps-00-456</t>
  </si>
  <si>
    <t>RS-1-1-fan-81-457</t>
  </si>
  <si>
    <t>RS-1-1-qce-00-458</t>
  </si>
  <si>
    <t>RS-1-2-tco-00-459</t>
  </si>
  <si>
    <t>RS-1-1-tco-00-334</t>
  </si>
  <si>
    <t>RS-1-1-tco-00-241</t>
  </si>
  <si>
    <t>RS-1-1-tco-00-321</t>
  </si>
  <si>
    <t>910-935</t>
  </si>
  <si>
    <t>RS-1-2-pav-00-460</t>
  </si>
  <si>
    <t>RS-1-1-pav-00-138</t>
  </si>
  <si>
    <t>RS-1-1-pav-00-139</t>
  </si>
  <si>
    <t>620-1120</t>
  </si>
  <si>
    <t>RS-1-1-pav-00-262</t>
  </si>
  <si>
    <t>550-630</t>
  </si>
  <si>
    <t xml:space="preserve">RS-1-1-pav-00-265 </t>
  </si>
  <si>
    <t>RS-1-1-pav-00-414</t>
  </si>
  <si>
    <t>300-400</t>
  </si>
  <si>
    <t>RS-1-1-pav-00-402</t>
  </si>
  <si>
    <t>Malus sylvestris</t>
  </si>
  <si>
    <t>Sorbus domestica</t>
  </si>
  <si>
    <t xml:space="preserve">RS-1-2-umo-00-245 </t>
  </si>
  <si>
    <t>750-1160</t>
  </si>
  <si>
    <t>RS-1-1-rps-00-461</t>
  </si>
  <si>
    <t>88-89</t>
  </si>
  <si>
    <t>RS-1-2-jni-00-462</t>
  </si>
  <si>
    <t>RS-1-1-jni-00-308</t>
  </si>
  <si>
    <t>RS-1-2-jni-00-061</t>
  </si>
  <si>
    <t>RS-1-2-jni-00-060</t>
  </si>
  <si>
    <t>RS-1-2-ehu-00-463</t>
  </si>
  <si>
    <t xml:space="preserve">RS-1-2-gtr-00-058 </t>
  </si>
  <si>
    <t>RS-1-2-upu-00-464</t>
  </si>
  <si>
    <t>RS-1-2-pav-00-465</t>
  </si>
  <si>
    <t>430-520</t>
  </si>
  <si>
    <t>RS-1-2-tco-00-466</t>
  </si>
  <si>
    <t>RS-1-1-upu-00-467</t>
  </si>
  <si>
    <t>RS-1-1-upu-00-273</t>
  </si>
  <si>
    <t xml:space="preserve">RS-1-1-upu-00-283 </t>
  </si>
  <si>
    <t>RS-1-1-upu-00-328</t>
  </si>
  <si>
    <t>450-480</t>
  </si>
  <si>
    <t>RS-1-2-tco-00-469</t>
  </si>
  <si>
    <t>RS-1-1-fan-81-470</t>
  </si>
  <si>
    <t>RS-1-1-fex-00-471</t>
  </si>
  <si>
    <t>RS-1-1-jni-00-293</t>
  </si>
  <si>
    <t>Alnus glutinosa</t>
  </si>
  <si>
    <t>108-110</t>
  </si>
  <si>
    <t>RS-1-1-agl-00-472</t>
  </si>
  <si>
    <t>RS-1-1-agl-00-288</t>
  </si>
  <si>
    <t>RS-1-1-ppy-00-146</t>
  </si>
  <si>
    <t>RS-1-2-fan-81-056</t>
  </si>
  <si>
    <t>81-86</t>
  </si>
  <si>
    <t>RS-1-1-fan-81-051</t>
  </si>
  <si>
    <t>RS-1-1-apl-00-473</t>
  </si>
  <si>
    <t>Prunus cerasifera</t>
  </si>
  <si>
    <t>RS-1-1-pce-00-413</t>
  </si>
  <si>
    <t>RS-1-1-ugl-00-410</t>
  </si>
  <si>
    <t>RS-1-1-mal-00-411</t>
  </si>
  <si>
    <t>Morus alba</t>
  </si>
  <si>
    <t>RS-1-1-ada-00-409</t>
  </si>
  <si>
    <t>RS-1-1-agl-00-346</t>
  </si>
  <si>
    <t>RS-1-1-ppi-00-406</t>
  </si>
  <si>
    <t>180-190</t>
  </si>
  <si>
    <t>RS-1-1-msy-00-259 i RS-1-1-msy-00-405</t>
  </si>
  <si>
    <t>180-300</t>
  </si>
  <si>
    <t>RS-1-1-sdo-00-257 i RS-1-1-sdo-00-404</t>
  </si>
  <si>
    <t>350-370</t>
  </si>
  <si>
    <t>RS-1-1-sto-00-258 i RS-1-1-sto-00-403</t>
  </si>
  <si>
    <t>120-250</t>
  </si>
  <si>
    <t xml:space="preserve">RS-1-1-qpe-22-401 </t>
  </si>
  <si>
    <t>RS-1-1-cbi-00-368</t>
  </si>
  <si>
    <t>Catalpa bignonioides</t>
  </si>
  <si>
    <t>RS-1-1-pac-00-369</t>
  </si>
  <si>
    <t xml:space="preserve">RS-1-2-gtr-00-370 </t>
  </si>
  <si>
    <t>Acer negundo</t>
  </si>
  <si>
    <t>RS-1-1-ane-00-371</t>
  </si>
  <si>
    <t>RS-1-1-csa-00-326</t>
  </si>
  <si>
    <t>RS-1-1-cco-00-325</t>
  </si>
  <si>
    <t>Tilia platyphyllos</t>
  </si>
  <si>
    <t>RS-1-1-tpl-00-322</t>
  </si>
  <si>
    <t>Fraxinus ornus</t>
  </si>
  <si>
    <t>RS-1-1-for-00-320</t>
  </si>
  <si>
    <t>RS-1-2-aps-00-319</t>
  </si>
  <si>
    <t>RS-1-1-fan-81-312</t>
  </si>
  <si>
    <t>RS-1-2-aps-00-311</t>
  </si>
  <si>
    <t xml:space="preserve">RS-1-2-gtr-00-310 </t>
  </si>
  <si>
    <t xml:space="preserve">      RS-1-1-jre-00-309 и RS-1-1-jre-00-439</t>
  </si>
  <si>
    <t>RS-1-1-msy-00-285</t>
  </si>
  <si>
    <t>RS-1-1-cco-00-284</t>
  </si>
  <si>
    <t>RS-1-1-aps-00-302 и RS-1-1-aps-00-468</t>
  </si>
  <si>
    <t xml:space="preserve">RS-1-1-qru-00-219 </t>
  </si>
  <si>
    <t>RS-1-1-jni-00-304</t>
  </si>
  <si>
    <t>Quercus pubescens</t>
  </si>
  <si>
    <t>RS-1-1-qpu-00-296</t>
  </si>
  <si>
    <t>RS-1-1-sdo-00-295</t>
  </si>
  <si>
    <t>Cornus mas</t>
  </si>
  <si>
    <t>RS-1-1-cma-00-291</t>
  </si>
  <si>
    <t>RS-1-1-msy-00-278</t>
  </si>
  <si>
    <t>RS-1-1-fan-81-274</t>
  </si>
  <si>
    <t xml:space="preserve">RS-1-1-cau-00-275  </t>
  </si>
  <si>
    <t>Celtis australis</t>
  </si>
  <si>
    <t>RS-1-1-cma-00-279</t>
  </si>
  <si>
    <t>RS-1-1-pac-00-266</t>
  </si>
  <si>
    <t>RS-1-1-bpe-00-267</t>
  </si>
  <si>
    <t>Morus nigra</t>
  </si>
  <si>
    <t>RS-1-1-mni-00-270</t>
  </si>
  <si>
    <t>RS-1-1-mal-00-271</t>
  </si>
  <si>
    <t>RS-1-1-ada-00-272</t>
  </si>
  <si>
    <t xml:space="preserve">RS-1-2-fsy-31-255 и RS-1-2-fsy-31-407 </t>
  </si>
  <si>
    <t>RS-1-1-bpe-00-475</t>
  </si>
  <si>
    <t>RS-1-1-tto-00-491</t>
  </si>
  <si>
    <t>RS-1-1-fan-81-495</t>
  </si>
  <si>
    <t xml:space="preserve">RS-1-1-qpe-22-499 </t>
  </si>
  <si>
    <t>680-790</t>
  </si>
  <si>
    <t>420-640</t>
  </si>
  <si>
    <t xml:space="preserve">RS-1-1-qce-00-506 </t>
  </si>
  <si>
    <t>RS-1-2-qfr-00-505</t>
  </si>
  <si>
    <t>RS-1-1-qro-12- 504</t>
  </si>
  <si>
    <t>Acer tataricum</t>
  </si>
  <si>
    <t>RS-1-1-ata-00-503</t>
  </si>
  <si>
    <t>RS-1-1-bpe-00-502</t>
  </si>
  <si>
    <t>400-560</t>
  </si>
  <si>
    <t xml:space="preserve">RS-1-2-qpe-21-501 </t>
  </si>
  <si>
    <t>RS-1-2-pni-41-507</t>
  </si>
  <si>
    <t>RS-1-2-pni-41-508</t>
  </si>
  <si>
    <t>810-880</t>
  </si>
  <si>
    <t>RS-1-1-qro-11- 513</t>
  </si>
  <si>
    <t>RS-1-1-qro-11- 515</t>
  </si>
  <si>
    <t xml:space="preserve">RS-1-1-qce-00-514 </t>
  </si>
  <si>
    <t>RS-1-1-fex-00-516</t>
  </si>
  <si>
    <t xml:space="preserve">RS-1-1-qro-12-581 </t>
  </si>
  <si>
    <t xml:space="preserve">RS-1-1-sdo-00-580  </t>
  </si>
  <si>
    <t>RS-1-1-bpe-00-579</t>
  </si>
  <si>
    <t>Betula verrucosa</t>
  </si>
  <si>
    <t xml:space="preserve">RS-1-1-qru-00-578 </t>
  </si>
  <si>
    <t>RS-1-1-fsy-32-577</t>
  </si>
  <si>
    <t>RS-1-1-jni-00-576</t>
  </si>
  <si>
    <t xml:space="preserve">RS-1-1-cbe-00-575 </t>
  </si>
  <si>
    <t>RS-1-1-ppi-00-574</t>
  </si>
  <si>
    <t xml:space="preserve">RS-1-1-qro-00-573 </t>
  </si>
  <si>
    <t>Quercus robur Pyramidalis</t>
  </si>
  <si>
    <t xml:space="preserve">RS-1-1-por-00-572   </t>
  </si>
  <si>
    <t xml:space="preserve">RS-1-1-pce-00-571 </t>
  </si>
  <si>
    <t>RS-1-1-msy-00-570</t>
  </si>
  <si>
    <t xml:space="preserve">RS-1-1-sau-00-569  </t>
  </si>
  <si>
    <t xml:space="preserve">RS-1-1-cau-00-568 </t>
  </si>
  <si>
    <t xml:space="preserve">RS-1-1-sja-00-567 </t>
  </si>
  <si>
    <t>Sophora japonica L.</t>
  </si>
  <si>
    <t>RS-1-1-gtr-00-566</t>
  </si>
  <si>
    <t xml:space="preserve">RS-1-1-jni-00-565   </t>
  </si>
  <si>
    <t xml:space="preserve">RS-1-1-aps-00-564 </t>
  </si>
  <si>
    <t xml:space="preserve">RS-1-1-ahi-00-563   </t>
  </si>
  <si>
    <t xml:space="preserve">RS-1-1-cco-00-562  </t>
  </si>
  <si>
    <t xml:space="preserve">RS-1-1-tco-00-561   </t>
  </si>
  <si>
    <t>RS-1-1-tco-00-558</t>
  </si>
  <si>
    <t xml:space="preserve">RS-1-1-sja-00-556 </t>
  </si>
  <si>
    <t xml:space="preserve">RS-1-1-qru-00-555 </t>
  </si>
  <si>
    <t xml:space="preserve">RS-1-1-qce-00-554 </t>
  </si>
  <si>
    <t>Sorbus aria</t>
  </si>
  <si>
    <t>RS-1-1-sar-00-553</t>
  </si>
  <si>
    <t>RS-1-1-bpe-00-552</t>
  </si>
  <si>
    <t>RS-1-1-pav-00-551</t>
  </si>
  <si>
    <t>248-260</t>
  </si>
  <si>
    <t>RS-1-1-fan-81-550</t>
  </si>
  <si>
    <t>RS-1-1-fex-00-549</t>
  </si>
  <si>
    <t>RS-1-1-ahi-00-548</t>
  </si>
  <si>
    <t>RS-1-1-rps-00-547</t>
  </si>
  <si>
    <t>RS-1-1-aps-00-546</t>
  </si>
  <si>
    <t>RS-1-1-aca-00-545</t>
  </si>
  <si>
    <t>RS-1-1-apl-00-544</t>
  </si>
  <si>
    <t>RS-1-1-qro-12- 542</t>
  </si>
  <si>
    <t xml:space="preserve">RS-1-1-qpe-22-541 </t>
  </si>
  <si>
    <t>700-950</t>
  </si>
  <si>
    <t>RS-1-1-msy-00-538</t>
  </si>
  <si>
    <t>RS-1-1-ppi-00-539</t>
  </si>
  <si>
    <t>RS-1-1-csa-00-540</t>
  </si>
  <si>
    <t>RS-1-1-aps-00-560</t>
  </si>
  <si>
    <t>RS-1-1-fex-00-559</t>
  </si>
  <si>
    <t>380-500</t>
  </si>
  <si>
    <t>RS-1-1-fsy-33-543</t>
  </si>
  <si>
    <t>RS-1-1-fsy-33-537</t>
  </si>
  <si>
    <t>RS-1-1-fsy-35-520</t>
  </si>
  <si>
    <t>RS-1-1-fsy-35-521</t>
  </si>
  <si>
    <t>RS-1-1-fsy-35-522</t>
  </si>
  <si>
    <t xml:space="preserve">RS-1-1-qpe-22-523 </t>
  </si>
  <si>
    <t>RS-1-1-fsy-35-524</t>
  </si>
  <si>
    <t>RS-1-1-fsy-35-525</t>
  </si>
  <si>
    <t>1160-1200</t>
  </si>
  <si>
    <t>RS-1-2-qpe-22-536</t>
  </si>
  <si>
    <t>250-400</t>
  </si>
  <si>
    <t>RS-1-2-qfr-00-526</t>
  </si>
  <si>
    <t>250-320</t>
  </si>
  <si>
    <t xml:space="preserve">RS-1-1-qce-00-527 </t>
  </si>
  <si>
    <t>470-670</t>
  </si>
  <si>
    <t xml:space="preserve">RS-1-2-qpe-22-528 </t>
  </si>
  <si>
    <t>270-380</t>
  </si>
  <si>
    <t>640-650</t>
  </si>
  <si>
    <t xml:space="preserve">RS-1-2-qce-00-529 </t>
  </si>
  <si>
    <t xml:space="preserve">RS-1-2-qpe-22-530 </t>
  </si>
  <si>
    <t>250-290</t>
  </si>
  <si>
    <t>RS-1-2-qro-12- 531</t>
  </si>
  <si>
    <t>110-150</t>
  </si>
  <si>
    <t xml:space="preserve">RS-1-2-qce-00-532 </t>
  </si>
  <si>
    <t>270-335</t>
  </si>
  <si>
    <t>RS-1-2-qro-12- 533</t>
  </si>
  <si>
    <t>RS-1-2-qce-00-535</t>
  </si>
  <si>
    <t>210-330</t>
  </si>
  <si>
    <t>RS-1-1-qro-11- 534</t>
  </si>
  <si>
    <t>250-285</t>
  </si>
  <si>
    <t>RS-1-1-pab-52-427</t>
  </si>
  <si>
    <t>1250-1370</t>
  </si>
  <si>
    <t>RS-1-2-pab-51-584</t>
  </si>
  <si>
    <t>RS-1-1-cbi-00-587</t>
  </si>
  <si>
    <t>Paulownia tomentosa</t>
  </si>
  <si>
    <t>RS-1-1-pfo-00-588</t>
  </si>
  <si>
    <t>RS-1-1-pfo-00-589</t>
  </si>
  <si>
    <t xml:space="preserve">RS-1-1-por-00-590   </t>
  </si>
  <si>
    <t>RS-1-1-ehu-00-597</t>
  </si>
  <si>
    <t>RS-1-1-aca-00-595</t>
  </si>
  <si>
    <t>RS-1-1-mni-00-596</t>
  </si>
  <si>
    <t xml:space="preserve">RS-1-1-qro-12-598 </t>
  </si>
  <si>
    <t>RS-1-1-upu-00-599</t>
  </si>
  <si>
    <t>RS-1-1-pni-41-600</t>
  </si>
  <si>
    <t>700-1000</t>
  </si>
  <si>
    <t>RS-1-1-upu-00-605</t>
  </si>
  <si>
    <t>70-80</t>
  </si>
  <si>
    <t>RS-1-1-upu-00-607</t>
  </si>
  <si>
    <t xml:space="preserve">RS-1-1-aps-00-630 </t>
  </si>
  <si>
    <t>825-920</t>
  </si>
  <si>
    <t>RS-1-1-fan-81-640</t>
  </si>
  <si>
    <t>RS-1-1-apl-00-641</t>
  </si>
  <si>
    <t>Acer heldreichii</t>
  </si>
  <si>
    <t>RS-1-1-ahe-00-643</t>
  </si>
  <si>
    <t>1280-1440</t>
  </si>
  <si>
    <t xml:space="preserve">RS-1-1-fan-81-646  </t>
  </si>
  <si>
    <t>77-78</t>
  </si>
  <si>
    <t xml:space="preserve">RS-1-1-fan-81-647 </t>
  </si>
  <si>
    <t xml:space="preserve">RS-1-1-fan-81-648 </t>
  </si>
  <si>
    <t xml:space="preserve">RS-1-1-qro-11-645 </t>
  </si>
  <si>
    <t xml:space="preserve">RS-1-1-sto-00-586   </t>
  </si>
  <si>
    <t>720-780</t>
  </si>
  <si>
    <t>RS-1-1-fan-81-655</t>
  </si>
  <si>
    <t>RS-1-1-rps-00-658</t>
  </si>
  <si>
    <t>RS-1-1-ppi-00-660</t>
  </si>
  <si>
    <t xml:space="preserve">RS-1-1-fan-81-661 </t>
  </si>
  <si>
    <t xml:space="preserve">RS-1-1-qce-00-662 </t>
  </si>
  <si>
    <t xml:space="preserve">RS-1-1-tco-00-663 </t>
  </si>
  <si>
    <t xml:space="preserve">RS-1-1-cco-00-669 </t>
  </si>
  <si>
    <t>RS-1-1-gtr-00-670</t>
  </si>
  <si>
    <t xml:space="preserve">RS-1-1-jni-00-671 </t>
  </si>
  <si>
    <t>RS-1-1-pav-00-675</t>
  </si>
  <si>
    <t>RS-1-2-fsy-33-683</t>
  </si>
  <si>
    <t>1000-1250</t>
  </si>
  <si>
    <t>RS-1-2-fsy-33-682</t>
  </si>
  <si>
    <t>14,о4</t>
  </si>
  <si>
    <t>940-1150</t>
  </si>
  <si>
    <t>650-850</t>
  </si>
  <si>
    <t>RS-1-1-fsy-33-681</t>
  </si>
  <si>
    <t>980-1418</t>
  </si>
  <si>
    <t>RS-1-1-fsy-33-680</t>
  </si>
  <si>
    <t>RS-1-1-fsy-33-679</t>
  </si>
  <si>
    <t>780-1180</t>
  </si>
  <si>
    <t>RS-1-1-fsy-34-677</t>
  </si>
  <si>
    <t>850-890</t>
  </si>
  <si>
    <t>RS-1-1-fsy-34-678</t>
  </si>
  <si>
    <t>680-720</t>
  </si>
  <si>
    <t>RS-1-1-rps-00-684</t>
  </si>
  <si>
    <t>450-510</t>
  </si>
  <si>
    <t>RS-1-2-fsy-32-686</t>
  </si>
  <si>
    <t>970-1160</t>
  </si>
  <si>
    <t>RS-1-1-qpe-22-699</t>
  </si>
  <si>
    <t>180-490</t>
  </si>
  <si>
    <t>RS-1-2-gro-11-700</t>
  </si>
  <si>
    <t>365-425</t>
  </si>
  <si>
    <t>RS-1-2-gce-00-701</t>
  </si>
  <si>
    <t>390-460</t>
  </si>
  <si>
    <t>RS-1-2-fsy-31-702</t>
  </si>
  <si>
    <t>RS-1-1-mal-00-704</t>
  </si>
  <si>
    <t>RS-1-1-for-00-705</t>
  </si>
  <si>
    <t>RS-1-1-jre-00-706</t>
  </si>
  <si>
    <t xml:space="preserve">Elaeagnus angustifolia </t>
  </si>
  <si>
    <t>RS-1-1-ean-00-707</t>
  </si>
  <si>
    <t>RS-1-1-bpe-00-708</t>
  </si>
  <si>
    <t>RS-1-1-sja-00-709</t>
  </si>
  <si>
    <t>RS-1-1-agl-00-710</t>
  </si>
  <si>
    <t>Prunus mahaleb</t>
  </si>
  <si>
    <t>RS-1-1-pma-00-711</t>
  </si>
  <si>
    <t>RS-1-1-pav-00-712</t>
  </si>
  <si>
    <t>RS-1-1-apl-00-713</t>
  </si>
  <si>
    <t>RS-1-1-cbe-00-714</t>
  </si>
  <si>
    <t>RS-1-1-aps-00-715</t>
  </si>
  <si>
    <t>RS-1-1-tco-00-716</t>
  </si>
  <si>
    <t>RS-1-1-fan-81-627</t>
  </si>
  <si>
    <t>73-74</t>
  </si>
  <si>
    <t>RS-1-1-rps-00-496</t>
  </si>
  <si>
    <t>120-140</t>
  </si>
  <si>
    <t>RS-1-1-ahe-00-644</t>
  </si>
  <si>
    <t>950-1100</t>
  </si>
  <si>
    <t>330-450</t>
  </si>
  <si>
    <t>RS-1-2-aps-00-512</t>
  </si>
  <si>
    <t>600-900</t>
  </si>
  <si>
    <t>RS-1-1-fsy-33-601</t>
  </si>
  <si>
    <t>RS-1-1-fsy-33-602</t>
  </si>
  <si>
    <t>500-850</t>
  </si>
  <si>
    <t>RS-1-1-fsy-35-603</t>
  </si>
  <si>
    <t>880-1000</t>
  </si>
  <si>
    <t>RS-1-1-fsy-33-628</t>
  </si>
  <si>
    <t>530-1145</t>
  </si>
  <si>
    <t>880-920</t>
  </si>
  <si>
    <t>RS-1-2-qro-11- 517</t>
  </si>
  <si>
    <t>RS-1-1-qru-00-723</t>
  </si>
  <si>
    <t>RS-1-1-fan-81-724</t>
  </si>
  <si>
    <t>RS-1-1-upu-00-727</t>
  </si>
  <si>
    <t>RS-1-1-pav-00-728</t>
  </si>
  <si>
    <t>RS-1-1-cco-00-729</t>
  </si>
  <si>
    <t>RS-1-1-fsy-34-732</t>
  </si>
  <si>
    <t>6,00; 10,00;6,00</t>
  </si>
  <si>
    <t>335-502</t>
  </si>
  <si>
    <t>RS-1-1-tpl-00-733</t>
  </si>
  <si>
    <t>RS-1-1-jre-00-493</t>
  </si>
  <si>
    <t>RS-1-1-apl-00-734</t>
  </si>
  <si>
    <t>RS-1-1-qpe-22-735</t>
  </si>
  <si>
    <t>370-485</t>
  </si>
  <si>
    <t>RS-1-1-rps-00-736</t>
  </si>
  <si>
    <t>490-580</t>
  </si>
  <si>
    <t>RS-1-1-tpl-00-717</t>
  </si>
  <si>
    <t>RS-1-1-pav-00-739</t>
  </si>
  <si>
    <t>440-685</t>
  </si>
  <si>
    <t>46,77</t>
  </si>
  <si>
    <t>RS-1-1-rps-00-740</t>
  </si>
  <si>
    <t>13,69</t>
  </si>
  <si>
    <t>RS-1-1-pav-00-741</t>
  </si>
  <si>
    <t>1000-1220</t>
  </si>
  <si>
    <t>Salix alba</t>
  </si>
  <si>
    <t>RS-1-1-sal-00-743</t>
  </si>
  <si>
    <t>71-72</t>
  </si>
  <si>
    <t>12,13</t>
  </si>
  <si>
    <t>RS-1-1-tpl-00-745</t>
  </si>
  <si>
    <t>RS-1-1-ppi-00-745</t>
  </si>
  <si>
    <t>RS-1-1-msy-00-746</t>
  </si>
  <si>
    <t>200-220</t>
  </si>
  <si>
    <t>RS-1-1-pav-00-748</t>
  </si>
  <si>
    <t>900-1100</t>
  </si>
  <si>
    <t>0,15</t>
  </si>
  <si>
    <t>RS-1-2-gro-11-749</t>
  </si>
  <si>
    <t>155,81</t>
  </si>
  <si>
    <t>RS-1-1-qpe-22-750</t>
  </si>
  <si>
    <t>8,68</t>
  </si>
  <si>
    <t>RS-1-1-sdo-00-751</t>
  </si>
  <si>
    <t>RS-1-1-qpe-22-753</t>
  </si>
  <si>
    <t>5,05</t>
  </si>
  <si>
    <t>315-420</t>
  </si>
  <si>
    <t>RS-1-1-qfr-00-754</t>
  </si>
  <si>
    <t>18,53</t>
  </si>
  <si>
    <t>185-220</t>
  </si>
  <si>
    <t>RS-1-1-gro-12-755</t>
  </si>
  <si>
    <t>0,09</t>
  </si>
  <si>
    <t>RS-1-1-rps-00-756</t>
  </si>
  <si>
    <t>7,70</t>
  </si>
  <si>
    <t>RS-1-1-qfr-00-758</t>
  </si>
  <si>
    <t>11,70</t>
  </si>
  <si>
    <t>420-510</t>
  </si>
  <si>
    <t>RS-1-1-gro-12-759</t>
  </si>
  <si>
    <t>20,00</t>
  </si>
  <si>
    <t>RS-1-1-cco-00-760</t>
  </si>
  <si>
    <t>RS-1-1-qpe-22-761</t>
  </si>
  <si>
    <t>1,00</t>
  </si>
  <si>
    <t>600-640</t>
  </si>
  <si>
    <t>RS-1-1-fan-81-762</t>
  </si>
  <si>
    <t>0,50</t>
  </si>
  <si>
    <t>RS-1-1-aps-00-763</t>
  </si>
  <si>
    <t>1350-1460</t>
  </si>
  <si>
    <t>RS-1-1-aal-62-764</t>
  </si>
  <si>
    <t>1420-1640</t>
  </si>
  <si>
    <t>0,20</t>
  </si>
  <si>
    <t>RS-1-1-rps-00-765</t>
  </si>
  <si>
    <t>Register number</t>
  </si>
  <si>
    <t>Location</t>
  </si>
  <si>
    <t>Area (hа)</t>
  </si>
  <si>
    <t>Total</t>
  </si>
  <si>
    <t>Altitudinal range</t>
  </si>
  <si>
    <t>Producer</t>
  </si>
  <si>
    <t>Region of Provenances</t>
  </si>
  <si>
    <t>Category</t>
  </si>
  <si>
    <t>Remarks</t>
  </si>
  <si>
    <t>Tree species</t>
  </si>
  <si>
    <t>Botanical name</t>
  </si>
  <si>
    <t>Common name</t>
  </si>
  <si>
    <t>January 2016</t>
  </si>
  <si>
    <t>No</t>
  </si>
  <si>
    <t>Fir</t>
  </si>
  <si>
    <t>Spruce</t>
  </si>
  <si>
    <t>Scots pine</t>
  </si>
  <si>
    <t>Austrian pine</t>
  </si>
  <si>
    <t>Douglas fir</t>
  </si>
  <si>
    <t>Atlas cedar</t>
  </si>
  <si>
    <t>Beech</t>
  </si>
  <si>
    <t>Pedunculate oak</t>
  </si>
  <si>
    <t>Pedunculate oak Pyramidalis</t>
  </si>
  <si>
    <t>Sessile oak</t>
  </si>
  <si>
    <t>Italian oak</t>
  </si>
  <si>
    <t>Downy oak</t>
  </si>
  <si>
    <t>Turkey oak</t>
  </si>
  <si>
    <t>Northen red oak</t>
  </si>
  <si>
    <t>Sycamore maple</t>
  </si>
  <si>
    <t>Norway maple</t>
  </si>
  <si>
    <t>Silver maple</t>
  </si>
  <si>
    <t>Heldreich's maple</t>
  </si>
  <si>
    <t>Field maple</t>
  </si>
  <si>
    <t>Boxelder maple</t>
  </si>
  <si>
    <t>Tatarian maple</t>
  </si>
  <si>
    <t>Ash</t>
  </si>
  <si>
    <t>Flowering ash</t>
  </si>
  <si>
    <t>White ash</t>
  </si>
  <si>
    <t>Narrow-leafed ash</t>
  </si>
  <si>
    <t>Wych elm</t>
  </si>
  <si>
    <t>Siberian elm</t>
  </si>
  <si>
    <t>Black locust</t>
  </si>
  <si>
    <t>Robinia pseudoacaciaBlack locust</t>
  </si>
  <si>
    <t>source-identified</t>
  </si>
  <si>
    <t>Silver linden</t>
  </si>
  <si>
    <t>Small-leaved lime</t>
  </si>
  <si>
    <t>Large-leaved lime</t>
  </si>
  <si>
    <t>Silver birch</t>
  </si>
  <si>
    <t>Common hornbeam</t>
  </si>
  <si>
    <t>Common alder</t>
  </si>
  <si>
    <t>Turkish hazel</t>
  </si>
  <si>
    <t>Common walnut</t>
  </si>
  <si>
    <t>Eastern black walnut</t>
  </si>
  <si>
    <t>Sweet chestnut</t>
  </si>
  <si>
    <t>Horse-chestnut</t>
  </si>
  <si>
    <t>London planetree</t>
  </si>
  <si>
    <t>Whild cherry</t>
  </si>
  <si>
    <t>European wild pear</t>
  </si>
  <si>
    <t>European  crab apple</t>
  </si>
  <si>
    <t>Common hackberry</t>
  </si>
  <si>
    <t>European nettle tree</t>
  </si>
  <si>
    <t>Honey locust</t>
  </si>
  <si>
    <t>White beam</t>
  </si>
  <si>
    <t>Rowan</t>
  </si>
  <si>
    <t>Whitty pear</t>
  </si>
  <si>
    <t>Cornelian cherry</t>
  </si>
  <si>
    <t>Euodia</t>
  </si>
  <si>
    <t>Pavlovnia</t>
  </si>
  <si>
    <t>Cherry plum</t>
  </si>
  <si>
    <t>White mulberry</t>
  </si>
  <si>
    <t>Black mulberry</t>
  </si>
  <si>
    <t>Sophora</t>
  </si>
  <si>
    <t>Catalpa</t>
  </si>
  <si>
    <t>Eleagnus</t>
  </si>
  <si>
    <t>White willow</t>
  </si>
  <si>
    <t>Mahaleb cherry</t>
  </si>
  <si>
    <t>TOTAL Eleagnus:</t>
  </si>
  <si>
    <t>TOTAL Mahaleb cherry:</t>
  </si>
  <si>
    <t>TOTAL Catalpa:</t>
  </si>
  <si>
    <t>TOTAL Sophora:</t>
  </si>
  <si>
    <t>TOTAL Black mulberry:</t>
  </si>
  <si>
    <t>TOTAL White mulberry:</t>
  </si>
  <si>
    <t>TOTAL Cherry plum:</t>
  </si>
  <si>
    <t>TOTAL Pavlovnia:</t>
  </si>
  <si>
    <t>TOTAL Euodia:</t>
  </si>
  <si>
    <t>TOTAL C. cherry:</t>
  </si>
  <si>
    <t>TOTAL Whitty pear:</t>
  </si>
  <si>
    <t>TOTAL Rowan:</t>
  </si>
  <si>
    <t>TOTAL White beam:</t>
  </si>
  <si>
    <t xml:space="preserve">TOTAL </t>
  </si>
  <si>
    <t>Chequer tree</t>
  </si>
  <si>
    <t>Valjaonički park Sevojno</t>
  </si>
  <si>
    <t>Zaštitni pojas uz autoput Novi Sad-Bački Jarak</t>
  </si>
  <si>
    <t>Vetrozaštitni pojas uz put NS-Bački Jarak</t>
  </si>
  <si>
    <t>g.j" Vrdnik-Morintovo-Ravanica",12/a</t>
  </si>
  <si>
    <t>g.j."Vrdnik-Morintovo-Ravanica" 46/g</t>
  </si>
  <si>
    <t>g.j "Rogot", 13/g</t>
  </si>
  <si>
    <t>Opština Užice, park šuma Dovarje</t>
  </si>
  <si>
    <t>Opština Požega, stabla u porti crkve</t>
  </si>
  <si>
    <t>Opština Požega, rasadnik "Požega"</t>
  </si>
  <si>
    <t>Progarska Ada, Crni Lug,Zidina, Drenska deljenje 2-22</t>
  </si>
  <si>
    <t>Rasadnik "Rit" Titel, kat.parc.4344/2.</t>
  </si>
  <si>
    <t>Doo "Agro Eco Bel" Bela Crkva</t>
  </si>
  <si>
    <t>Zrenjanin, potes "Zeleno polje" pored fabrike Bek</t>
  </si>
  <si>
    <t>Opština Požega, drvored pored Doma zdravlja</t>
  </si>
  <si>
    <t>Selo Senje, kp 2113, 2114 i 2123</t>
  </si>
  <si>
    <t>opština Arilje, Ul. Svetolika Lazarevića</t>
  </si>
  <si>
    <t>Opština Požega, krug fabrike Budimka</t>
  </si>
  <si>
    <t>TOTAL Honey locust:</t>
  </si>
  <si>
    <t>TOTAL Common hackberry:</t>
  </si>
  <si>
    <t>TOTAL Europ. crab apple:</t>
  </si>
  <si>
    <t>TOTAL Europ. wild pear:</t>
  </si>
  <si>
    <t>TOTAL Whild cherry:</t>
  </si>
  <si>
    <t>TOTAL London planetree:</t>
  </si>
  <si>
    <t>TOTAL Horse-chestnut:</t>
  </si>
  <si>
    <t>TOTAL Sweet chestnut:</t>
  </si>
  <si>
    <t>TOTAL Eastern black walnut:</t>
  </si>
  <si>
    <t>TOTAL Common walnut:</t>
  </si>
  <si>
    <t>TOTAL Turkish hazel:</t>
  </si>
  <si>
    <t>TOTAL Common alder:</t>
  </si>
  <si>
    <t>TOTAL Commonhornbeam:</t>
  </si>
  <si>
    <t>TOTAL Silver birch:</t>
  </si>
  <si>
    <t>TOTAL Large-leaved lime:</t>
  </si>
  <si>
    <t>TOTAL Small-leaved lime:</t>
  </si>
  <si>
    <t>TOTAL Silver linden:</t>
  </si>
  <si>
    <t>TOTAL Black locust:</t>
  </si>
  <si>
    <t>TOTAL other elms:</t>
  </si>
  <si>
    <t>TOTAL Narrow-leafed ash:</t>
  </si>
  <si>
    <t>TOTAL other ash:</t>
  </si>
  <si>
    <t>TOTAL Ash:</t>
  </si>
  <si>
    <t>TOTAL other maples:</t>
  </si>
  <si>
    <t>TOTAL Sycamore maple:</t>
  </si>
  <si>
    <t>TOTAL other oaks:</t>
  </si>
  <si>
    <t>TOTAL Sessile oak:</t>
  </si>
  <si>
    <t>TOTAL Pedunculate oak:</t>
  </si>
  <si>
    <t>TOTAL Beech:</t>
  </si>
  <si>
    <t>TOTAL other conifers:</t>
  </si>
  <si>
    <t>TOTAL Dougleas fir:</t>
  </si>
  <si>
    <t>TOTAL Austrian pine:</t>
  </si>
  <si>
    <t>TOTAL Scots pine:</t>
  </si>
  <si>
    <t>TOTAL Spruce:</t>
  </si>
  <si>
    <t>TOTAL other fir:</t>
  </si>
  <si>
    <t>TOTAL Fir:</t>
  </si>
  <si>
    <t>Šumarski fakultet BG</t>
  </si>
  <si>
    <t>PD "Erozija" Valjevo</t>
  </si>
  <si>
    <t>DOO "Enviro green" Zrenjanin</t>
  </si>
  <si>
    <t>SZTR "Mane" Kikinda, Stevana Sremca 93</t>
  </si>
  <si>
    <t>VIKUMAK, Iđoš ,Vuka Karadžića 9</t>
  </si>
  <si>
    <t>JVP "Vode Vojvodine" NS Odeljenje za šumarstvo Sombor</t>
  </si>
  <si>
    <t>Pokret gorana Subotica</t>
  </si>
  <si>
    <t>Šumski rasadnik "Radišić" Sombor, Vere Gucunje 5.</t>
  </si>
  <si>
    <t>VIKUMAK, Iđoš</t>
  </si>
  <si>
    <t>Preduzetnik Miletić Radoslav Kragujevac</t>
  </si>
  <si>
    <t>DOO "Populus plus" Zlot</t>
  </si>
  <si>
    <t>PD "Erozija" A.D. Valjevo</t>
  </si>
  <si>
    <t>Rasadnik "Javor" preduzetnik Krga Dušan Pančevo</t>
  </si>
  <si>
    <t>Pokret gorana Brus</t>
  </si>
  <si>
    <t>PD "Erozija" AD Valjevo, Pop Lukina br. 8</t>
  </si>
  <si>
    <t>Šumarski fakultet, Beograd</t>
  </si>
  <si>
    <t>22 Vojvodina - Central and East Serbia</t>
  </si>
  <si>
    <t>21 West and South-West Serbia</t>
  </si>
  <si>
    <t>12 Central Serbia</t>
  </si>
  <si>
    <t>33 South Serbia</t>
  </si>
  <si>
    <t>35 South-East Serbia</t>
  </si>
  <si>
    <t>34 North-East Serbia</t>
  </si>
  <si>
    <t>32 West Serbia</t>
  </si>
  <si>
    <t>31 "Fruska gora"</t>
  </si>
  <si>
    <t>41 West and South-West Serbia</t>
  </si>
  <si>
    <t>41а West and South-West Serbia subregion "Tara"</t>
  </si>
  <si>
    <t>71 West Serbia</t>
  </si>
  <si>
    <t>51 South-west Serbia</t>
  </si>
  <si>
    <t>52 Central Serbia</t>
  </si>
  <si>
    <t>62 Central Serbia</t>
  </si>
  <si>
    <t>61 South-West Serbia</t>
  </si>
  <si>
    <t>Restitution to the Monastery</t>
  </si>
  <si>
    <t>Deleted 322-05-273/2/2014-10, 12.8.2014</t>
  </si>
  <si>
    <t>Deleted  322-05-273/2/2014-10, 12.8.2014</t>
  </si>
  <si>
    <t>Deleted 322-05-273/2/2014-10, 12.8.2014.</t>
  </si>
  <si>
    <t>Group of 16 trees</t>
  </si>
  <si>
    <t>Group of 12 trees</t>
  </si>
  <si>
    <t>Group of 15 trees</t>
  </si>
  <si>
    <t>Group of 5 trees</t>
  </si>
  <si>
    <t>Group of 6 trees</t>
  </si>
  <si>
    <t>Group of trees</t>
  </si>
  <si>
    <t>Group of 10 trees</t>
  </si>
  <si>
    <t>Group of 11 trees</t>
  </si>
  <si>
    <t>Group of 20 trees</t>
  </si>
  <si>
    <t>MU "Zlatar II" 59a</t>
  </si>
  <si>
    <t>MU "Goč-Gvozdac A" 18 Ia, 18 IIa</t>
  </si>
  <si>
    <t>MU "Golija" 68/a</t>
  </si>
  <si>
    <t>MU "Radočelo-Crepuljnik" 18a,45a</t>
  </si>
  <si>
    <t>MU "Zlatar I" 68a</t>
  </si>
  <si>
    <t>MU "Zlatar I" 28a</t>
  </si>
  <si>
    <t>MU "Zlatar II" 59/a,c.</t>
  </si>
  <si>
    <t>MU "Slepi Jelak", 54/b, 55/b.</t>
  </si>
  <si>
    <t>MU "Zlatar I", 50/a.</t>
  </si>
  <si>
    <t>MU "Zlatar", 54/a.</t>
  </si>
  <si>
    <t>MU "Radočelo-Crepuljnik" 4/a</t>
  </si>
  <si>
    <t>MU "Tornik" 10-13, 16-20</t>
  </si>
  <si>
    <t>MU "Studenica-Polumir" 15d,17b,23a,24a,26b</t>
  </si>
  <si>
    <t>MU "Tornik" 6</t>
  </si>
  <si>
    <t>MU "Šargan" 1-25</t>
  </si>
  <si>
    <t>MU "Gokčanica" 137/c.</t>
  </si>
  <si>
    <t>MU "Gokčanica" 139/a</t>
  </si>
  <si>
    <t>MU "Maljen-Ridovi", odelj. 49-63.</t>
  </si>
  <si>
    <t>MU "Željin" 35/e,i,m,o,p</t>
  </si>
  <si>
    <t>MU "Jelova gora", 3c</t>
  </si>
  <si>
    <t>MU "Barbušina" 55 a</t>
  </si>
  <si>
    <t>MU "Mali Pek" 95 b</t>
  </si>
  <si>
    <t>MU "Mali Pek" 96 a</t>
  </si>
  <si>
    <t>MU "Mali Pek" 96 c</t>
  </si>
  <si>
    <t>MU "Majdan-Kučajna" 55a</t>
  </si>
  <si>
    <t>MU "Zdravča" 10b</t>
  </si>
  <si>
    <t>MU "Beljanica" 26 b</t>
  </si>
  <si>
    <t>MU "Veliki Jastrebac-Prokupački" 37 d</t>
  </si>
  <si>
    <t>MU "Veliki Jastrebac-Blčaki" 81b</t>
  </si>
  <si>
    <t>MU "Levačke šume-Carina" 7 h</t>
  </si>
  <si>
    <t>MU "Kukavica II" 16 e</t>
  </si>
  <si>
    <t>MU "Mali Pek", 107/c.</t>
  </si>
  <si>
    <t>MU "Beočin manastir-Katanske livade-Osovlje" 17/b</t>
  </si>
  <si>
    <t>MU "Kukavica II" 27/a i 29/a</t>
  </si>
  <si>
    <t>MU "Granična šuma", 64/v.</t>
  </si>
  <si>
    <t>MU "Granična šuma", 108/a.</t>
  </si>
  <si>
    <t>MU "Bosilegrad", 56/a.</t>
  </si>
  <si>
    <t>MU "Kukavica 1", 41/a, 82/a.</t>
  </si>
  <si>
    <t>MU "Veliki Jastrebac", odelj. 3,4,5,7 i 35.</t>
  </si>
  <si>
    <t>MU "Veliki Jastrebac", odelj. 18/a, 18/b, 19/b, 20/c</t>
  </si>
  <si>
    <t>MU "Mali Jastrebac II", odelj. 33/a, 34/a, 53/a, 54/a, 60/d</t>
  </si>
  <si>
    <t>MU "Srndaljska reka" odelj.1,16,133 i 135</t>
  </si>
  <si>
    <t>MU"Blaževske šume"64/e</t>
  </si>
  <si>
    <t>MU"Bruske šume" 24/b</t>
  </si>
  <si>
    <t>MU "Srndaljska reka"15/f,16/b,50/b,59/a</t>
  </si>
  <si>
    <t>MU "Igrište-Tekuća bara"74/b</t>
  </si>
  <si>
    <t>MU "Tara" 162/a</t>
  </si>
  <si>
    <t>MU "Barbušina"33-34, 55-56</t>
  </si>
  <si>
    <t>MU "Andrevlje-Testera-Hajdučki breg" 14/d</t>
  </si>
  <si>
    <t>MU "Kamenička reka"31/a,32/a,33/a</t>
  </si>
  <si>
    <t>MU "Progarska ada-Crni Lug-Zidina-Drenska" odelj.2-22</t>
  </si>
  <si>
    <t>MU "Jasenska-Belilo" 7,8,12-14,18-21,23</t>
  </si>
  <si>
    <t>MU "Vinična - Žeravinac -Puk" 1-12</t>
  </si>
  <si>
    <t>MU "Rađenovci-Novi" 1,2,4-10,12-16,19.</t>
  </si>
  <si>
    <t>MU "Radinska-Vranjak" 1-8,11,14,20,21</t>
  </si>
  <si>
    <t>MU "Kućine-Naklo-Klještevica" 1-17,20-28</t>
  </si>
  <si>
    <t>MU "Smogva-Grabova greda" 1-29,33-40.</t>
  </si>
  <si>
    <t>MU "Varadin-Županja", 1-40,48-50,57-71.</t>
  </si>
  <si>
    <t>MU "Vratična-Cret-Carevina" 1,2,12-16,20-27,30-38.</t>
  </si>
  <si>
    <t>MU "Senajske bare II-Karakuša" 14-31,37-45,47,51-60.</t>
  </si>
  <si>
    <t>MU "Senajske bare I-Krstac" 1/a-d,g,i,j; 2/c-i; 3/a-e; 4/a,d,e,h,j-m; 7/b,c,e; 9/a-e,k; 12/e,k,o; 14/a-c,fj,k; 15/a,b,e,f,g; 16/a,c; 18/a,c,d,e,g; 19/a-c,g,h,k; 20/b,d; 22/a-c,f,m; 23/b-g,i,j,k,n,o,r,s</t>
  </si>
  <si>
    <t>MU "Visoka šuma-Lošinci" 1-40, osim 19,20,30-33.</t>
  </si>
  <si>
    <t>MU "Matijevica-Kadionica" 3-26, osim 8,9,11,12 i 16.</t>
  </si>
  <si>
    <t>MU "Blata-Malovanci", 1a-c,4b-f,5a-c,6a-d,7c,d,e,8a,i, 9a-c,10/a-g; 11/a-g; 12/a-e; 13/a-j; 14/a,c,d,e,g; 18; 20/a-g; 21/a-d,f; 22/a-i; 23/a-m; 24/a-f; 25/a; 26/a,c,e-h; 27/a,b,d-i; 28/a-g, 29/a-h,j; 30/a-c; 31/a-i; 33/a-j; 34/a,b,d,e; 35/a-g; 36/a-d; 37/a-h; 38/a,b,d,e; 39/a-j; 40/a-j; 41/a-k; 42/a-f; 43/a,c,e; 44/a-e; 45/a-h; 46/a-k; 47/a-h, 48/a-h</t>
  </si>
  <si>
    <t>MU "Neprečava-Varoš-Lazarica" 1-57.</t>
  </si>
  <si>
    <t>MU "Kupinske grede" 1/a,b,d,f-h; 2/a-c,h,i,k; 3/g; 4/e,f,i,l,n,o; 5/g,h,j-l; 6/e,g-m; 7/c,d,f-i; 8/i; 9/b,e,g,j,m; 12/a; 16/a,d; 17/a,c,d,f; 19/c,d,g,i,k; 20/a,c,e,h; 21/a; 23/d,h; 24/l,n,o; 28/d; 29/c,e-g,n,q; 30/a,i; 31/c,d; 32/g; 34/b,c; 35/a,c,d,g,h; 36/c,e,k; 37/n; 38/a; 39/b,f; 40/e,m,r; 41/l,m; 45/d; 46/c,g,h,q; 47/g,i,k,t,u; 48/f,g,n,q; 49/a,h,i; 58/b; 59/d; 60/d.</t>
  </si>
  <si>
    <t>MU "Draganovac-Lopadin-Kablarovac-Đepuš" 1/a; 2/a; 6/a-c,f; 7/a; 8/a,b;9/a; 10/a; 11/a; 12/a,c,d; 13/a,b; 14/a,b,d; 15/a,b; 16/a; 17/a; 18/a,c; 19/a; 20/a.</t>
  </si>
  <si>
    <t>MU "Iločke šume-Bališa" 1/b-d; 3/a,b,d,e; 5/a,b; 7/ a,b,d; 9/a,c,d,e; 11/b-d; 13/a,c,d; 14/c; 15/a.</t>
  </si>
  <si>
    <t>MU "Monoštorske šume" 33/1, 33/2, 26/1, 75/a, 2/c, 12/g.</t>
  </si>
  <si>
    <t>MU "Branjevina" 16/c</t>
  </si>
  <si>
    <t>MU "Monoštorske šume" 33/2.</t>
  </si>
  <si>
    <t>MU "Branjevina" 27/a</t>
  </si>
  <si>
    <t>MU "Karapandža", 17/b, 29/h.</t>
  </si>
  <si>
    <t>MU "Zaštićene šume", 6/a.</t>
  </si>
  <si>
    <t>MU "Subotičke šume",3/b,4/e,5/b,d.</t>
  </si>
  <si>
    <t>MU "Kamarište" 5/1.</t>
  </si>
  <si>
    <t>MU "Subotičke šume", 103/e,h,f,i.</t>
  </si>
  <si>
    <t>MU "Branjevina", 9/c,h</t>
  </si>
  <si>
    <t>MU "Turkey oak-Vidojevica", 1/a.</t>
  </si>
  <si>
    <t>MU "Vrdnik-Morintovo-Ravanica", 14/b.</t>
  </si>
  <si>
    <t>MU "Arkanj", odeljenje 1/e.</t>
  </si>
  <si>
    <t>MU Park Šuma "Kraljevica" odeljenje/odsek 12/b</t>
  </si>
  <si>
    <t>MU "Železnik" 69 b</t>
  </si>
  <si>
    <t>MU "Ravna reka" 72 b</t>
  </si>
  <si>
    <t>MU "Stolovi-Ibar" 16/g; 18/a; 24/a; 25/c; 31/c.</t>
  </si>
  <si>
    <t>MU "Vrdnik-Morintovo" 49a, "Popovica-Majdan-Zmajevac" 18b,c,d, 26a,c, 28f,d; "Beočin-Manastir-Katanske livade-Osovlje" 45a.</t>
  </si>
  <si>
    <t>MU "Kamenička reka II" 66</t>
  </si>
  <si>
    <t xml:space="preserve">MU "Pek-Grabova reka" 35 a </t>
  </si>
  <si>
    <t>MU "Ujevac" 3 a</t>
  </si>
  <si>
    <t>MU "Dobri Do" 58 b</t>
  </si>
  <si>
    <t>MU "Župske šume" 92/d,h; 93/a,b.</t>
  </si>
  <si>
    <t>MU "Ravne" 8 i 9; "Biklav" 17,20,21 i 34.</t>
  </si>
  <si>
    <t>MU "Ravne" 73/b</t>
  </si>
  <si>
    <t>MU "Ravna reka" 73 b</t>
  </si>
  <si>
    <t>MU "Železnik" 113/b</t>
  </si>
  <si>
    <t>MU "Zlatica", 53/e,96/a,97/a,101a,102/a.</t>
  </si>
  <si>
    <t>MU "Vrdnik-Morintovo" 41,44,45; "Šuljamska glavica-Kraljevac" 24,26,31.</t>
  </si>
  <si>
    <t>MU "Šaška-Studena-Selačka reka" 12b</t>
  </si>
  <si>
    <t>MU "Biklav", 20/a,b.</t>
  </si>
  <si>
    <t>MU "Srndaljska reka" 85/b.</t>
  </si>
  <si>
    <t>MU "Bela zemlja" 46/b.</t>
  </si>
  <si>
    <t>MU "Karpina" 56/2.</t>
  </si>
  <si>
    <t>MU "Turkey oak-Vidojevica", 60/v.</t>
  </si>
  <si>
    <t>MU "Iverak", 4/d.</t>
  </si>
  <si>
    <t>MU "Cvetanovac", 22/a.</t>
  </si>
  <si>
    <t>MU"Vrdnik-Motintovo-Ravanica"4/i,48/a,82/c "Andrevlje-Testera-Hajdučki breg" 77/c,g.j"Šuljamačka glavica-Kraljevac"24/b i 44/c</t>
  </si>
  <si>
    <t>MU "Srndaljska reka" odeljenje/odsek 85/b</t>
  </si>
  <si>
    <t>MU "Barbušina" odeljenje/odsek 1/a</t>
  </si>
  <si>
    <t>MU "Jautina", 4/a.</t>
  </si>
  <si>
    <t>MU "Zaštićene šume", 1/a,9/c,9/g.</t>
  </si>
  <si>
    <t>MU "Zaštićene šume", 1/a, 2/a, 6/a.</t>
  </si>
  <si>
    <t>MU "Branjevina", 26/c.</t>
  </si>
  <si>
    <t>MU "Gučevo", 35/c,d; 53/f.</t>
  </si>
  <si>
    <t>MU "Cer-Vidojevica", 122/h.</t>
  </si>
  <si>
    <t>MU "Iverak", 28/v.</t>
  </si>
  <si>
    <t>MU "Cer-Vidojevica", 33/v.</t>
  </si>
  <si>
    <t>MU "Draž-Višnjik-Bojčin.." 7/e.</t>
  </si>
  <si>
    <t>MU "Mali Jastrebac II" 70/1</t>
  </si>
  <si>
    <t>MU "Kaćka šuma", 3/1.</t>
  </si>
  <si>
    <t>MU "Lomnička reka", 96/a.</t>
  </si>
  <si>
    <t>MU "Kaćka šuma", 5/9.</t>
  </si>
  <si>
    <t>MU "Čemerno", 19/b.</t>
  </si>
  <si>
    <t>MU "Čemerno", 21/b.</t>
  </si>
  <si>
    <t>MU "Doroslovačka šuma", 4/h</t>
  </si>
  <si>
    <t>MU "Monoštorske šume", 14/d.</t>
  </si>
  <si>
    <t>MU "Monoštorske šume" 53/g,m,l</t>
  </si>
  <si>
    <t>MU "Čenjin-Obreške širine", 13/a i 13/e.</t>
  </si>
  <si>
    <t>MU "Kaćka šuma", 3/2.</t>
  </si>
  <si>
    <t>MU "Monoštorske šume" 53/p,q,i.</t>
  </si>
  <si>
    <t>MU "Monoštorske šume", 50/a.</t>
  </si>
  <si>
    <t>MU "Gornja šuma", 1/j.</t>
  </si>
  <si>
    <t>MU "Gornja šuma", 1/i</t>
  </si>
  <si>
    <t>MU "Gornja šuma", 1/k</t>
  </si>
  <si>
    <t>MU "OKM Sombor-Odžaci", 27/u.</t>
  </si>
  <si>
    <t>MU "Rogot" 7/a, 14/a.</t>
  </si>
  <si>
    <t>MU "Deliblatski pesak" 319/a.</t>
  </si>
  <si>
    <t>MU "OKM Sombor-Odžaci" 42/c, 43/a.</t>
  </si>
  <si>
    <t>MU "Smišalj" 9/a.</t>
  </si>
  <si>
    <t>MU "OKM Sombor-Odžaci" 15/d.</t>
  </si>
  <si>
    <t>MU Deliblatski pesak" 304/b i 293/a.</t>
  </si>
  <si>
    <t>MU "Bagremara" 1/b</t>
  </si>
  <si>
    <t>MU "Inventar Požeških šuma" 24/b.</t>
  </si>
  <si>
    <t>MU "Donji Pek", 4/g.</t>
  </si>
  <si>
    <t>MU "OKM Sombor -Odžaci" 15/d.</t>
  </si>
  <si>
    <t>MU "Rogot" 17/c,f.</t>
  </si>
  <si>
    <t>MU"Smišljaj" 2/d,g</t>
  </si>
  <si>
    <t>MU "Inventar požeških šuma" odeljenje/odsek 4/b</t>
  </si>
  <si>
    <t>MU "Cerik" 5/f i 6/j</t>
  </si>
  <si>
    <t>MU "Inventar požeških šuma" 4/c</t>
  </si>
  <si>
    <t>MU "Deliblatski pesak" 226/g</t>
  </si>
  <si>
    <t>MU "Biklav" 12,13,32,34,52,53</t>
  </si>
  <si>
    <t>MU "Vršački breg", 47a, 92a, 93a i 131a.</t>
  </si>
  <si>
    <t>MU "Kaćka šuma" 7/e.</t>
  </si>
  <si>
    <t>MU "Deliblatski pesak" 330/d</t>
  </si>
  <si>
    <t>MU "Andrevlje-Testra-Hajdučki breg" 29/e.</t>
  </si>
  <si>
    <t>MU "Turkey oak-Vidojevica", 85/d</t>
  </si>
  <si>
    <t>MU "Andrevlje-Testera-Hajdučki breg", 29.</t>
  </si>
  <si>
    <t>MU"Jablanička reka" 2/1</t>
  </si>
  <si>
    <t>MU " Venac - Blagaja" 18/a.</t>
  </si>
  <si>
    <t>MU "OKM Sombor-Odžaci", 17/3.</t>
  </si>
  <si>
    <t>MU "Turkey oakik", 6/a.</t>
  </si>
  <si>
    <t>MU "Kaćka šuma"</t>
  </si>
  <si>
    <t>MU "Turkey oak-Vidojevica", 144/a</t>
  </si>
  <si>
    <t>MU "Granična šuma", 48/b.</t>
  </si>
  <si>
    <t>MU "Kaćka šuma", 7/e.</t>
  </si>
  <si>
    <t>MU "Ravne" 20</t>
  </si>
  <si>
    <t>MU"Gledićke šume",36/a</t>
  </si>
  <si>
    <t>MU"Željin" 115/e, 144/c</t>
  </si>
  <si>
    <t>MU "Jadarevo-Crvena gora" 32/a, 30/a</t>
  </si>
  <si>
    <t>MU "Andrevlje-Testera-Hajdučki breg" 7/1, 8/1 i 40/1.</t>
  </si>
  <si>
    <t>MU"Jablaničkareka" 2/1 i 2/1</t>
  </si>
  <si>
    <t>MU "OKM Sombor-Odžaci", 10/b.</t>
  </si>
  <si>
    <t>MU "Popovica-Majdan-Zmajevac" 8</t>
  </si>
  <si>
    <t>MU "Beočin manastir-Katanske livade-Osovlje" 22/a.</t>
  </si>
  <si>
    <t>MU "OKM Sombor-Odžaci", 17/5 i 36/2-rasadnik.</t>
  </si>
  <si>
    <t>MU"Dunav"odeljenje/odsek 24/c, 24/b, 42/d</t>
  </si>
  <si>
    <t>MU=Managing Unit</t>
  </si>
  <si>
    <t>PE=Public Enterprise</t>
  </si>
  <si>
    <t>PE "NP Fruška gora" Sremska Kamenica</t>
  </si>
  <si>
    <t>PE "Nacionalni park Tara"</t>
  </si>
  <si>
    <t>PE "NP Fruška gora"</t>
  </si>
  <si>
    <t>PE "Nacionalni park Đerdap" Donji Milanovac</t>
  </si>
  <si>
    <t>FE=Forest Estate</t>
  </si>
  <si>
    <t>FE "Prijepolje" Prijepolje</t>
  </si>
  <si>
    <t>FE Golija-Ivanjica</t>
  </si>
  <si>
    <t>FE "Užice" Užice</t>
  </si>
  <si>
    <t>FE "Stolovi" Kraljevo</t>
  </si>
  <si>
    <t>FE "Toplica" Kuršumlija</t>
  </si>
  <si>
    <t>FE "Južni Kučaj" Despotovac</t>
  </si>
  <si>
    <t>FE "Severni Kučaj" Kučevo</t>
  </si>
  <si>
    <t>FE "Vranje" Vranje</t>
  </si>
  <si>
    <t>FE "Niš" Niš</t>
  </si>
  <si>
    <t>FE "Rasina" Kruševac</t>
  </si>
  <si>
    <t>FE "Južni Kučaj"Despotovac</t>
  </si>
  <si>
    <t>FE "Beograd" Beograd</t>
  </si>
  <si>
    <t>PE "Vojvodinašume" FE Sremska Mitrovica</t>
  </si>
  <si>
    <t>PE "Vojvodinašume" FE Sombor</t>
  </si>
  <si>
    <t>FE "Boranja" Loznica</t>
  </si>
  <si>
    <t>FE "Timočke šume" Boljevac</t>
  </si>
  <si>
    <t>FE "Sombor" Sombor</t>
  </si>
  <si>
    <t>FE Beograd</t>
  </si>
  <si>
    <t>FE "Kragujevac"</t>
  </si>
  <si>
    <t>PE "Srbijašume" FE Niš</t>
  </si>
  <si>
    <t>FE Golija Ivanjica</t>
  </si>
  <si>
    <t>PE "Srbiješume"FE "Beograd"</t>
  </si>
  <si>
    <t>PE "Vojvodinašume"FE"Sombor"</t>
  </si>
  <si>
    <t>PE "Srbijašume" FE "Stolovi" Kraljevo</t>
  </si>
  <si>
    <t>PE "Vojvodinašume" FE "Banat" Pančevo</t>
  </si>
  <si>
    <t>PE "Vojvodinašume" FE Novi Sad</t>
  </si>
  <si>
    <t>FE"Užice" Užice</t>
  </si>
  <si>
    <t>PE "Srbijašume" FE "Užice" Užice</t>
  </si>
  <si>
    <t>PE "Srbijašume" FE "Boranja" Loznica</t>
  </si>
  <si>
    <t>PE "Vojvodinašume" FE "Sombor"</t>
  </si>
  <si>
    <t>PE "Vojvodinašume" FE "Novi Sad"</t>
  </si>
  <si>
    <t>FE Užice</t>
  </si>
  <si>
    <t>NP=National Park</t>
  </si>
  <si>
    <t>CM Jagoštica, kat. parc. 2216,2219,1836,1849</t>
  </si>
  <si>
    <t>CM "Zlatarić"kat.par. 2183/1 rasadnik "Jovanja"</t>
  </si>
  <si>
    <t>CM Valjaonički park Sevojno</t>
  </si>
  <si>
    <t>MU "SoCMlja" 69a,c;70-84a;85b;86-91a;92a,b;93a.</t>
  </si>
  <si>
    <t>CM Senje, kp 2113,2114 i 2123</t>
  </si>
  <si>
    <t>Garden deCMr doo Ćuprija</t>
  </si>
  <si>
    <t>CM Taor, kp 1179, Valjevo</t>
  </si>
  <si>
    <t>MU "RašCMvica-Smogvica" 1-40</t>
  </si>
  <si>
    <t>Dobreč-VukCMder-Debeljak-Galovača" 3-8,19-21.</t>
  </si>
  <si>
    <t>MU "GrabovačCM - VitojevačCM ostrvo-Vitojevački atar" 1-47</t>
  </si>
  <si>
    <t>MU "Baradinci-Pavlaka.VučCMvac" 1-13, 15-18, 23 a-i.</t>
  </si>
  <si>
    <t>Institut za nizijsCM šumarstvo Novi Sad</t>
  </si>
  <si>
    <t>MU "Vorovo-Lipovača-ŠidsCM Turkey oakje" 56,57.</t>
  </si>
  <si>
    <t>CM "Guča", kat. parc. 2882</t>
  </si>
  <si>
    <t>ECMguča Dušan Ivanović</t>
  </si>
  <si>
    <t>MU "Vorovo-Lipovača-ŠidsCM Turkey oakje" 67/a</t>
  </si>
  <si>
    <t>CM Visibaba, mzv. Savinac, Požega</t>
  </si>
  <si>
    <t>CM Ćuprija, kp 851 i 853</t>
  </si>
  <si>
    <t>CM Paune, kp 207/1, Valjevo</t>
  </si>
  <si>
    <t>CM Zrenjanin, kp 1770/1</t>
  </si>
  <si>
    <t>CM Taraš, opština Zrenjanin.</t>
  </si>
  <si>
    <t>CM Drežnik, kat. parcela 1152</t>
  </si>
  <si>
    <t>CM Rebelj, kat.parc. 728, mzv. Mijači</t>
  </si>
  <si>
    <t>CM Ćuprija, kp 851, 853</t>
  </si>
  <si>
    <t>MU "Stol" 55/d, Banjske šume, CM Brestovac.</t>
  </si>
  <si>
    <t>CM Godovik, Požega, pored plantaže omorike</t>
  </si>
  <si>
    <t>CM Rebelj, kat.parc. 506, mzv. Mijači</t>
  </si>
  <si>
    <t>CM Gorobilje, kat. parc. 3498</t>
  </si>
  <si>
    <t>CM Ćuprija, kp 1275/1</t>
  </si>
  <si>
    <t>CM CMvilj, 3278, MU "Arkanj" 1/d.</t>
  </si>
  <si>
    <t>DOO "Arhangelovo" CMvilj, Dušana VicCMva 51.</t>
  </si>
  <si>
    <t>CM Sevojno, Valjaonički park</t>
  </si>
  <si>
    <t>CM Ćuprija, rasadnik "Lazićev salaš"</t>
  </si>
  <si>
    <t>CM Valjevo, kp 7017/41</t>
  </si>
  <si>
    <t>CM "Mačkat", kat. parcela 328, opština Čajetina</t>
  </si>
  <si>
    <t>CM Ćuprija, kat.parc. 898/1 i 1512</t>
  </si>
  <si>
    <t>Rasadnik "Selište" CM Šarbanovac, kp. 12880/1 i /2</t>
  </si>
  <si>
    <t>CM Ćuprija, kp 1555</t>
  </si>
  <si>
    <t>CM Zrenjanin, kp 3418 i 3418/2, Karađorđev park</t>
  </si>
  <si>
    <t>CM Pančevo, kat. parc. 14002/2, mzv. "Stari Tamiš"</t>
  </si>
  <si>
    <t>CM "Užice" mzv. "Dovarje"</t>
  </si>
  <si>
    <t>CM "Gola glava", kat.parc. 2046</t>
  </si>
  <si>
    <t>CM Ćuprija, kp 291</t>
  </si>
  <si>
    <t>Opština Požega, dvorište OŠ "Petar LeCMvić"</t>
  </si>
  <si>
    <t>DOO "Arhangelovo" CMvilj.</t>
  </si>
  <si>
    <t>CM Bakionica, kat. parc. 1222,1224, opština Požega</t>
  </si>
  <si>
    <t>CM Zrenjanin, bolnica, kat.parc.br.7770/1</t>
  </si>
  <si>
    <t>CM Kikinda, ul.Svetosavska kae.par.br. 21539</t>
  </si>
  <si>
    <t>CM "Rasna" mzv. "Milave"</t>
  </si>
  <si>
    <t>CM Donja Dobrinja, kp 912/2, Požega</t>
  </si>
  <si>
    <t>CM "Rebelj", kat.parc. 629</t>
  </si>
  <si>
    <t>CM Ćuprija, kat.parc. 291</t>
  </si>
  <si>
    <t>CM Bačevci, kat. parc. 1999/1, PodbuCMvi</t>
  </si>
  <si>
    <t>CM Zrenjanin I, kat.parc.4872</t>
  </si>
  <si>
    <t>CM Bački Jarak, vetrozaštitni pojas na putu NS-Bački Jarak</t>
  </si>
  <si>
    <t>Opština Požega, CM Godovik, kat.parc. 137</t>
  </si>
  <si>
    <t>Blata-Malovanci 29/e, 30/b, 37/a, 38/a; "Neprečava-Varoš-Lazarica" 29/a,b, 30/a;"RašCMvica-Smogvica" 28/b, 32/g; "Vinična-Žeravinac-Puk" 15/b, 16/k.</t>
  </si>
  <si>
    <t>CM Valjevo, kat.parc.7012/1</t>
  </si>
  <si>
    <t>MU "SoCMlja", 119/a.</t>
  </si>
  <si>
    <t>CM Valjevo, kat.parc. 7794, park Pećina</t>
  </si>
  <si>
    <t>CM Novi grad, kat.parc. 14578/1.</t>
  </si>
  <si>
    <t>CM Novi Sad, drvored u Novom naselju</t>
  </si>
  <si>
    <t>CM "Sombor II", kat.parc. 18125 i 18126/1, Sombor, Čonopljanski put 30.</t>
  </si>
  <si>
    <t>Rasadnik šumsCMg i ukrasnog bilja "Vikumak" Iđoš.</t>
  </si>
  <si>
    <t>CM "Zrenjanin", kat. parc. 13134, 13135/1, 13136/1, ul. Ive Andrića</t>
  </si>
  <si>
    <t>CM Bela Crkva, kat. parc. 2976</t>
  </si>
  <si>
    <t>DOO "Garden deCMr" Ćuprija</t>
  </si>
  <si>
    <t>CM Striža</t>
  </si>
  <si>
    <t>CM Sajan,parc.3060, "Iđoški vinogradi"</t>
  </si>
  <si>
    <t>CM Ramaća, kat. parc. 2769 i 19099</t>
  </si>
  <si>
    <t>MU "SenjsCM-Stubičke šume" 44c</t>
  </si>
  <si>
    <t>CM "Rgotina", kat.parc. 1971</t>
  </si>
  <si>
    <t>CM "Sombor II", kat.parc. 20779, naselje "Centrala"</t>
  </si>
  <si>
    <t>CM Potočanje</t>
  </si>
  <si>
    <t>CM Zlatarić kat.par.2183/1 rasadnik "Jovanja"</t>
  </si>
  <si>
    <t>CM Ćuprija, kat. parc. 1368/1 i 1558, Gradski park</t>
  </si>
  <si>
    <t>CM Visibaba, mzv. Savinac, opština POžega</t>
  </si>
  <si>
    <t>CM "Zlatarić", kat.parc. 2183/1, rasadnik "Jovanja"</t>
  </si>
  <si>
    <t>CM Zrenjanin, kp 1770/1 Radnička bb.</t>
  </si>
  <si>
    <t>CM CMvilj, 3278, MU "Arkanj" 1/4.</t>
  </si>
  <si>
    <t>CM Tomaševac, park, kat.parc.br. 517</t>
  </si>
  <si>
    <t>CM Tomaševac, kat.parcela br.97/2</t>
  </si>
  <si>
    <t>BanatsCM Novo Selo</t>
  </si>
  <si>
    <t>Rasadnik PG Subotica, CM Novi grad, kp 14578/1</t>
  </si>
  <si>
    <t>Valjaonički park, CM Sevojno</t>
  </si>
  <si>
    <t>CM Zlatarić, kat. parc. 2183/1, rasadnik Jovanja</t>
  </si>
  <si>
    <t>CM Balinović, kp 118/2</t>
  </si>
  <si>
    <t>CM Tomaševac, slatine i zmijnjak, kat.parcela br.4299/4</t>
  </si>
  <si>
    <t>Opština Subotica, CM Novi grad, kp 14576/1.</t>
  </si>
  <si>
    <t>Opština Užice, CM Potočanje, pored reke Dervente</t>
  </si>
  <si>
    <t>Kapetanija, CM Zrenjanin I kat.parcela broj 4803</t>
  </si>
  <si>
    <t>CM Valjevo, kat. parc. 7021/1, Poljopriv. ŠCMla Valjevo</t>
  </si>
  <si>
    <t>Opština Požega, CM Visibaba, mzv. Savinac</t>
  </si>
  <si>
    <t>CM Zrenjanin I, kp 7770/1</t>
  </si>
  <si>
    <t>CM Iđoš, kat.patc. 2955</t>
  </si>
  <si>
    <t>rasadnik "Lazićev salaš" CM Ćuprija kat.par.br.829</t>
  </si>
  <si>
    <t>CM Strojinci, kat. parcela 106/18, mzv. Lazinci</t>
  </si>
  <si>
    <t>CM Srpski Elemir, kp 4537, mzv. "Bulićeva greda", salaš Radišić</t>
  </si>
  <si>
    <t>CM Tomaševac, kat.parc 298</t>
  </si>
  <si>
    <t>CM Zlatarić kat.parcela br.2183/1, rasadnik "Jovanja"</t>
  </si>
  <si>
    <t>CMlut - CMzara, odeljenje/odsek: 25/a, 29/f</t>
  </si>
  <si>
    <t>CM Selište, kat. parc. 12880/1 i 12880/2-rasadnik "Selište"</t>
  </si>
  <si>
    <t>CM Mratišić, kp 15/1</t>
  </si>
  <si>
    <t>CM Tomaševac, kp. 4298, mzv. Zmijaste baruštine</t>
  </si>
  <si>
    <t>CM "Severovo", kat.parc. 2940</t>
  </si>
  <si>
    <t>CM Vranje 2, kp 6280</t>
  </si>
  <si>
    <t>CM  Zrenjanin, kp 1770/1, rasadnik JKP "Čistoća i zelenilo" Zrenjanin</t>
  </si>
  <si>
    <t>CM Zrenjanin, kp 9641, ul. Laze CMstića</t>
  </si>
  <si>
    <t>CM Zlatarić, kat.parc. 2183/1 - rasadnik "Jovanja"</t>
  </si>
  <si>
    <t>GEA Bujanovac, Save CMvačevića 6.</t>
  </si>
  <si>
    <t>CM Gorijani, mzv. Šerelj</t>
  </si>
  <si>
    <t>CM Rebelj, kat. parc. 1566, mzv. Vujinovača-Breg</t>
  </si>
  <si>
    <t>CM Ćuprija k.p.br.824</t>
  </si>
  <si>
    <t>CM Tomaševac, kat.parcela br. 196 i 197</t>
  </si>
  <si>
    <t>CM Iđoš,kat.parc.212</t>
  </si>
  <si>
    <t>Opština Požega, CM Roge, kat.parc. 1532, mzv. Lazova CMsa</t>
  </si>
  <si>
    <t>CM Senje, kp 2123</t>
  </si>
  <si>
    <t>CM Aleksinac, kp 74, Južnobanatskih brigada 43</t>
  </si>
  <si>
    <t>Opština Arilje, CM Severovo, kat.parc. 377, mzv. Vidića klik.</t>
  </si>
  <si>
    <t>CM Baćevci, kat.parc. 1999/1, PodbuCMvi</t>
  </si>
  <si>
    <t>CM Senje, kp 2114</t>
  </si>
  <si>
    <t>CM Zrenjanin, kp 60161,60162,3605</t>
  </si>
  <si>
    <t>CM "Sombor I", kat.parcela 440/1.</t>
  </si>
  <si>
    <t>CM Tomaševac, kp. 4144/3</t>
  </si>
  <si>
    <t>CM Roge, Roška ploča</t>
  </si>
  <si>
    <t>CM Ćuprija, kp 4498/1</t>
  </si>
  <si>
    <t>Vetrozaštitni pojas na putu NS-Bački Jarak, CM B. Jarak</t>
  </si>
  <si>
    <t>CM Požega, kat.parc 1699 - rasadnik Požega</t>
  </si>
  <si>
    <t>CM Zrenjanin, kp 13116/19, 1311/18</t>
  </si>
  <si>
    <t>Opština Užice, CM Potpeće, mzv. Čolska vrata</t>
  </si>
  <si>
    <t>CM Gola glava, kp 2046</t>
  </si>
  <si>
    <t>CM Godovik, kat parcela broj 1258, Požega</t>
  </si>
  <si>
    <t>CM Baćevci, kat. parc. 1999/1, PodbuCMvi</t>
  </si>
  <si>
    <t>Opština Požega, CM Roge, kat. parc. 3209.</t>
  </si>
  <si>
    <t>CM Roge, kat. parc. 3209, opština Požega</t>
  </si>
  <si>
    <t>CM Kusić, kat.parc. 4775, PK "Južni Banat" Bela Crkva</t>
  </si>
  <si>
    <t>CM Valjevo, kat. parc. 7629</t>
  </si>
  <si>
    <t>CM Valjevo, kat. parc. 1359</t>
  </si>
  <si>
    <t>CM Rebelj, kat. parc. 1329/4 i1557, mzv. Vujinovača-Brdo</t>
  </si>
  <si>
    <t>CM Zlatarić, kat. parc. 2197/2</t>
  </si>
  <si>
    <t>CM Tomaševac, kat.parc.512</t>
  </si>
  <si>
    <t>CM Valjevo, kat. parc. 8628/1</t>
  </si>
  <si>
    <t>CM Tomaševac, kat.parc.107</t>
  </si>
  <si>
    <t>CM Tomaševac, selo park kat.parcela 517</t>
  </si>
  <si>
    <t>CM=Cadastral Municipality</t>
  </si>
  <si>
    <t>11 "Posavsko-podunavski"</t>
  </si>
  <si>
    <t>PE"Srbijašume", FE "Timočke šume"Boljevac</t>
  </si>
  <si>
    <t>MU "Željin"112/a, 113/e</t>
  </si>
  <si>
    <t>MU" Žunjačko-Batotske planine"64/a, 140/a</t>
  </si>
  <si>
    <t>MU "Suva planina I-Trem"36/a, 37/a, 38/a</t>
  </si>
  <si>
    <t>Garden dekor doo Ćuprija</t>
  </si>
  <si>
    <t>MU "Crni vrh-LJeskovac" 69/c</t>
  </si>
  <si>
    <t>MU "Crni vrh-LJeskovac" 84b, 85c</t>
  </si>
  <si>
    <t>MU "Kremanske kose" 44,54,61,62</t>
  </si>
  <si>
    <t>MU "Drinsko-Savske ade", 8/a.</t>
  </si>
  <si>
    <t>MU "Kolut CMzara", 18-a,g</t>
  </si>
  <si>
    <t>MU "Draž, Višnjik, Bojčin, Turkey oaCMva Greda, Gibanac" 19/a,b,c,d, 20/a, 21/a,b, 22/a,b, 23/a, 24/a</t>
  </si>
  <si>
    <t>DOO "Arhangelovo" Kovilj</t>
  </si>
  <si>
    <t>MU "Kolut-Kozara"odeljenje/odsek 25/f</t>
  </si>
  <si>
    <t>MU "Čortanovačka šuma-Hopovo-VelikaRemeta" odeljenje/odsek 33/c</t>
  </si>
  <si>
    <t>MU "Kamenička reka II"odeljenje/odsek 60/a</t>
  </si>
  <si>
    <t>MU "Alija-Bukovo-Vratna"</t>
  </si>
  <si>
    <t>MU "Župske šume" odeljenje/odsek 132/a</t>
  </si>
  <si>
    <t>MU "Bukovik I", 113/a.</t>
  </si>
  <si>
    <t>MU "Kolut-Kozara", 27/a.</t>
  </si>
  <si>
    <t>MU "Kolut-Kozara", 2/e,3/a,d,19/d,32/h,c i 33/a.</t>
  </si>
  <si>
    <t>MU "Kolut-Kozara", 16/a, 29/b.</t>
  </si>
  <si>
    <t>MU "Kolut-Kozara" 13/b, 33/a,b,c.</t>
  </si>
  <si>
    <t>MU "Kolut Kozara", 11/c</t>
  </si>
  <si>
    <t>CM Kovilj, 3278, MU "Arkanj" 1/d.</t>
  </si>
  <si>
    <t>MU "Sokolja" 81a</t>
  </si>
  <si>
    <t>Institut za nizijsko šumarstvo Novi Sad</t>
  </si>
  <si>
    <t>CM Tomaševac, park i škola, kat.parcela br.517</t>
  </si>
  <si>
    <t>MU "Javor-Koravčina"6/b</t>
  </si>
  <si>
    <t>RASADNIK NIKOLIĆ Tomaševac</t>
  </si>
  <si>
    <t>Rasadnik "Javor" Krga Dušan, Banatsko Novo Selo</t>
  </si>
  <si>
    <t>DOO "Arhangelovo" Kovilj.</t>
  </si>
  <si>
    <t>Lovačko udruženje "Lovac" Kovin</t>
  </si>
  <si>
    <t>DOO "Arhangelovo" Kovilj, Dušana VicCMva 51.</t>
  </si>
  <si>
    <t>MU "Monoštorske šume" 32f,7,33i</t>
  </si>
  <si>
    <t>MU "Moštorske šume" 26/b</t>
  </si>
  <si>
    <t>81 Posavsko-podunavsko-pomoravski</t>
  </si>
  <si>
    <t>81 Posavsko - podunavsko - pomoravski</t>
  </si>
  <si>
    <t>DOO "Arhangelovo"Kovilj, Duška VicCMva 51.</t>
  </si>
  <si>
    <t>CM Kovilj, MU "Arkanj", 1/e</t>
  </si>
  <si>
    <t>PE "Srbijašume" FE"Timočke šume" Boljevac</t>
  </si>
  <si>
    <t>O.Š.2Hajduk Veljko Petrović" CM Stubik, opština Negotin</t>
  </si>
  <si>
    <t>Institut za nizijsko šumarstvo i životnu sredinu NS</t>
  </si>
  <si>
    <t>Rasadnik "Nikolić" preduzetnik Predrag NiCMlić, Tomaševac, Zmaj Jovina bb.</t>
  </si>
  <si>
    <t>Rasadnik "Nikolić" preduzetnik Predrag Nikolić, Tomaševac, Zmaj Jovina bb.</t>
  </si>
  <si>
    <t>MU "Jablanička reka" 2/2</t>
  </si>
  <si>
    <t>DOO "Arhangelovo" Kovilj, Duška Vickova 51.</t>
  </si>
  <si>
    <t>CM Novi Sad, drvored kod hale SPENS</t>
  </si>
  <si>
    <t>CM Kovilj, kat. parcela 3274.</t>
  </si>
  <si>
    <t>CM Kovilj, kat. parcela 6755.</t>
  </si>
  <si>
    <t>RASADNIK NIOLLIĆ Tomaševac</t>
  </si>
  <si>
    <t>CM Deligrad, kp 197, Hajduk Veljkova 16.</t>
  </si>
  <si>
    <t>RASADNIK NIOLLIĆTomaševac</t>
  </si>
  <si>
    <t>FE"Južni Kučaj" Despotovac</t>
  </si>
  <si>
    <t>CM Tripkova, opština Čajetina</t>
  </si>
  <si>
    <t>MU "Sokolja", 109/a; 137/a; 140/a; 142/a</t>
  </si>
  <si>
    <t>CM Tomaševac, kat.parc.100</t>
  </si>
  <si>
    <t>MU "Sokolja" 69/b; 70/a; 87/a; 88/a; 96/a; 95/a,c; 96/a,b; 97/c; 102/a; 109/a; 126/a; 130/a; 133/a; 134/a; 136/a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</si>
</sst>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theme="1"/>
      <name val="Times New Roman"/>
      <family val="2"/>
    </font>
    <font>
      <sz val="10"/>
      <name val="Times New Roman"/>
      <family val="2"/>
    </font>
    <font>
      <b/>
      <sz val="10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9"/>
      <color theme="1"/>
      <name val="Times New Roman"/>
      <family val="2"/>
    </font>
    <font>
      <sz val="8"/>
      <color theme="1"/>
      <name val="Times New Roman"/>
      <family val="2"/>
    </font>
    <font>
      <b/>
      <sz val="10"/>
      <color theme="1"/>
      <name val="Times New Roman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2"/>
    </font>
    <font>
      <sz val="11"/>
      <color rgb="FFFF0000"/>
      <name val="Times New Roman"/>
      <family val="2"/>
    </font>
    <font>
      <b/>
      <sz val="9"/>
      <color theme="1"/>
      <name val="Times New Roman"/>
      <family val="1"/>
    </font>
    <font>
      <sz val="10"/>
      <color rgb="FF22222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9" fillId="0" borderId="2" xfId="0" applyFont="1" applyBorder="1"/>
    <xf numFmtId="0" fontId="9" fillId="0" borderId="1" xfId="0" applyFont="1" applyBorder="1"/>
    <xf numFmtId="0" fontId="1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/>
    <xf numFmtId="2" fontId="9" fillId="0" borderId="5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9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0" fillId="2" borderId="6" xfId="0" applyFont="1" applyFill="1" applyBorder="1" applyAlignment="1"/>
    <xf numFmtId="0" fontId="0" fillId="2" borderId="7" xfId="0" applyFont="1" applyFill="1" applyBorder="1" applyAlignment="1">
      <alignment horizontal="left"/>
    </xf>
    <xf numFmtId="0" fontId="0" fillId="2" borderId="1" xfId="0" applyFill="1" applyBorder="1"/>
    <xf numFmtId="0" fontId="0" fillId="2" borderId="1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9" fillId="2" borderId="7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wrapText="1"/>
    </xf>
    <xf numFmtId="0" fontId="0" fillId="2" borderId="8" xfId="0" applyFill="1" applyBorder="1"/>
    <xf numFmtId="0" fontId="0" fillId="0" borderId="1" xfId="0" applyBorder="1" applyAlignment="1">
      <alignment horizontal="right"/>
    </xf>
    <xf numFmtId="0" fontId="0" fillId="2" borderId="2" xfId="0" applyFill="1" applyBorder="1"/>
    <xf numFmtId="0" fontId="0" fillId="2" borderId="1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2" fontId="0" fillId="3" borderId="2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0" borderId="1" xfId="0" applyBorder="1" applyAlignment="1">
      <alignment horizontal="left" vertical="center"/>
    </xf>
    <xf numFmtId="2" fontId="0" fillId="2" borderId="1" xfId="0" applyNumberForma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2" fontId="0" fillId="0" borderId="1" xfId="0" applyNumberForma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6" fillId="0" borderId="0" xfId="0" applyNumberFormat="1" applyFont="1"/>
    <xf numFmtId="2" fontId="0" fillId="0" borderId="0" xfId="0" applyNumberFormat="1"/>
    <xf numFmtId="2" fontId="0" fillId="0" borderId="1" xfId="0" applyNumberFormat="1" applyBorder="1" applyAlignment="1">
      <alignment horizontal="left" wrapText="1"/>
    </xf>
    <xf numFmtId="0" fontId="0" fillId="0" borderId="0" xfId="0" applyAlignment="1">
      <alignment wrapText="1"/>
    </xf>
    <xf numFmtId="0" fontId="11" fillId="0" borderId="1" xfId="0" applyFont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2" fontId="10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0" fillId="0" borderId="6" xfId="0" applyNumberFormat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0" fillId="2" borderId="10" xfId="0" applyFont="1" applyFill="1" applyBorder="1" applyAlignment="1"/>
    <xf numFmtId="0" fontId="0" fillId="0" borderId="7" xfId="0" applyBorder="1" applyAlignment="1">
      <alignment horizontal="left"/>
    </xf>
    <xf numFmtId="2" fontId="8" fillId="2" borderId="12" xfId="0" applyNumberFormat="1" applyFont="1" applyFill="1" applyBorder="1" applyAlignment="1">
      <alignment horizontal="center"/>
    </xf>
    <xf numFmtId="2" fontId="9" fillId="2" borderId="13" xfId="0" applyNumberFormat="1" applyFont="1" applyFill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2" fontId="8" fillId="2" borderId="15" xfId="0" applyNumberFormat="1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2" fontId="9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6" xfId="0" applyFill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/>
    <xf numFmtId="0" fontId="0" fillId="0" borderId="6" xfId="0" applyBorder="1" applyAlignment="1">
      <alignment horizontal="right"/>
    </xf>
    <xf numFmtId="0" fontId="13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8" xfId="0" applyBorder="1" applyAlignment="1">
      <alignment horizontal="right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left"/>
    </xf>
    <xf numFmtId="2" fontId="0" fillId="0" borderId="18" xfId="0" applyNumberFormat="1" applyBorder="1" applyAlignment="1">
      <alignment horizontal="center"/>
    </xf>
    <xf numFmtId="0" fontId="0" fillId="0" borderId="9" xfId="0" applyBorder="1"/>
    <xf numFmtId="0" fontId="14" fillId="0" borderId="1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0" fillId="2" borderId="12" xfId="0" applyFon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10" fillId="2" borderId="20" xfId="0" applyNumberFormat="1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2" borderId="21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6" xfId="0" applyFill="1" applyBorder="1" applyAlignment="1">
      <alignment wrapText="1"/>
    </xf>
    <xf numFmtId="0" fontId="0" fillId="0" borderId="1" xfId="0" applyFill="1" applyBorder="1" applyAlignment="1">
      <alignment wrapText="1"/>
    </xf>
    <xf numFmtId="2" fontId="15" fillId="2" borderId="22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0" fillId="0" borderId="6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wrapText="1"/>
    </xf>
    <xf numFmtId="1" fontId="10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Fill="1"/>
    <xf numFmtId="2" fontId="10" fillId="2" borderId="23" xfId="0" applyNumberFormat="1" applyFont="1" applyFill="1" applyBorder="1" applyAlignment="1">
      <alignment horizontal="center"/>
    </xf>
    <xf numFmtId="2" fontId="10" fillId="2" borderId="24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left" wrapText="1"/>
    </xf>
    <xf numFmtId="2" fontId="11" fillId="0" borderId="1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2" fontId="10" fillId="2" borderId="15" xfId="0" applyNumberFormat="1" applyFont="1" applyFill="1" applyBorder="1" applyAlignment="1">
      <alignment horizontal="center"/>
    </xf>
    <xf numFmtId="0" fontId="13" fillId="0" borderId="6" xfId="0" applyFont="1" applyBorder="1" applyAlignment="1">
      <alignment horizontal="left" wrapText="1"/>
    </xf>
    <xf numFmtId="0" fontId="0" fillId="2" borderId="25" xfId="0" applyFill="1" applyBorder="1" applyAlignment="1">
      <alignment horizontal="left"/>
    </xf>
    <xf numFmtId="2" fontId="10" fillId="2" borderId="26" xfId="0" applyNumberFormat="1" applyFont="1" applyFill="1" applyBorder="1" applyAlignment="1">
      <alignment horizontal="center"/>
    </xf>
    <xf numFmtId="1" fontId="10" fillId="2" borderId="22" xfId="0" applyNumberFormat="1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2" fontId="10" fillId="2" borderId="27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left" vertical="center" wrapText="1"/>
    </xf>
    <xf numFmtId="2" fontId="0" fillId="0" borderId="28" xfId="0" applyNumberFormat="1" applyBorder="1" applyAlignment="1">
      <alignment horizontal="center" wrapText="1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2" fontId="3" fillId="2" borderId="29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2" fontId="4" fillId="0" borderId="5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1" fontId="11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2" fontId="11" fillId="0" borderId="1" xfId="0" applyNumberFormat="1" applyFont="1" applyFill="1" applyBorder="1" applyAlignment="1">
      <alignment horizontal="left" wrapText="1"/>
    </xf>
    <xf numFmtId="2" fontId="0" fillId="2" borderId="10" xfId="0" applyNumberFormat="1" applyFill="1" applyBorder="1" applyAlignment="1">
      <alignment horizontal="center"/>
    </xf>
    <xf numFmtId="2" fontId="10" fillId="2" borderId="12" xfId="0" applyNumberFormat="1" applyFont="1" applyFill="1" applyBorder="1" applyAlignment="1">
      <alignment horizontal="center"/>
    </xf>
    <xf numFmtId="2" fontId="10" fillId="2" borderId="8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2" fontId="0" fillId="0" borderId="5" xfId="0" applyNumberFormat="1" applyBorder="1" applyAlignment="1">
      <alignment horizontal="center" wrapText="1"/>
    </xf>
    <xf numFmtId="0" fontId="11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1" fontId="0" fillId="0" borderId="6" xfId="0" applyNumberForma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left" wrapText="1"/>
    </xf>
    <xf numFmtId="1" fontId="4" fillId="0" borderId="5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0" fillId="0" borderId="2" xfId="0" applyBorder="1" applyAlignment="1"/>
    <xf numFmtId="0" fontId="11" fillId="0" borderId="1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0" fillId="2" borderId="0" xfId="0" applyFill="1"/>
    <xf numFmtId="2" fontId="11" fillId="0" borderId="1" xfId="0" applyNumberFormat="1" applyFont="1" applyFill="1" applyBorder="1" applyAlignment="1">
      <alignment horizontal="left"/>
    </xf>
    <xf numFmtId="2" fontId="11" fillId="2" borderId="1" xfId="0" applyNumberFormat="1" applyFont="1" applyFill="1" applyBorder="1" applyAlignment="1">
      <alignment horizontal="left"/>
    </xf>
    <xf numFmtId="1" fontId="11" fillId="2" borderId="1" xfId="0" applyNumberFormat="1" applyFont="1" applyFill="1" applyBorder="1" applyAlignment="1">
      <alignment horizontal="center"/>
    </xf>
    <xf numFmtId="0" fontId="11" fillId="2" borderId="0" xfId="0" applyFont="1" applyFill="1"/>
    <xf numFmtId="0" fontId="11" fillId="0" borderId="0" xfId="0" applyFont="1" applyFill="1" applyAlignment="1">
      <alignment wrapText="1"/>
    </xf>
    <xf numFmtId="2" fontId="0" fillId="0" borderId="1" xfId="0" applyNumberFormat="1" applyBorder="1" applyAlignment="1">
      <alignment wrapText="1"/>
    </xf>
    <xf numFmtId="2" fontId="3" fillId="2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1" fillId="2" borderId="30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0" fontId="0" fillId="0" borderId="18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1" fontId="0" fillId="0" borderId="5" xfId="0" applyNumberFormat="1" applyBorder="1" applyAlignment="1">
      <alignment horizontal="center"/>
    </xf>
    <xf numFmtId="2" fontId="13" fillId="0" borderId="1" xfId="0" applyNumberFormat="1" applyFont="1" applyBorder="1" applyAlignment="1">
      <alignment horizontal="left" wrapText="1"/>
    </xf>
    <xf numFmtId="0" fontId="0" fillId="0" borderId="2" xfId="0" applyBorder="1" applyAlignment="1">
      <alignment horizontal="left"/>
    </xf>
    <xf numFmtId="2" fontId="11" fillId="0" borderId="28" xfId="0" applyNumberFormat="1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left"/>
    </xf>
    <xf numFmtId="0" fontId="11" fillId="0" borderId="6" xfId="0" applyFont="1" applyBorder="1" applyAlignment="1">
      <alignment wrapText="1"/>
    </xf>
    <xf numFmtId="0" fontId="11" fillId="0" borderId="2" xfId="0" applyFont="1" applyFill="1" applyBorder="1" applyAlignment="1">
      <alignment horizontal="left"/>
    </xf>
    <xf numFmtId="2" fontId="11" fillId="0" borderId="2" xfId="0" applyNumberFormat="1" applyFont="1" applyFill="1" applyBorder="1" applyAlignment="1">
      <alignment horizontal="left" wrapText="1"/>
    </xf>
    <xf numFmtId="0" fontId="10" fillId="4" borderId="0" xfId="0" applyFont="1" applyFill="1"/>
    <xf numFmtId="4" fontId="10" fillId="4" borderId="1" xfId="0" applyNumberFormat="1" applyFont="1" applyFill="1" applyBorder="1"/>
    <xf numFmtId="0" fontId="0" fillId="0" borderId="5" xfId="0" applyBorder="1" applyAlignment="1">
      <alignment horizontal="right" vertical="center"/>
    </xf>
    <xf numFmtId="2" fontId="0" fillId="0" borderId="2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0" fillId="0" borderId="2" xfId="0" applyBorder="1" applyAlignment="1">
      <alignment horizontal="left" wrapText="1"/>
    </xf>
    <xf numFmtId="0" fontId="0" fillId="2" borderId="8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2" xfId="0" applyBorder="1" applyAlignment="1">
      <alignment horizontal="left" vertical="center" wrapText="1"/>
    </xf>
    <xf numFmtId="0" fontId="0" fillId="2" borderId="10" xfId="0" applyFill="1" applyBorder="1"/>
    <xf numFmtId="2" fontId="8" fillId="2" borderId="27" xfId="0" applyNumberFormat="1" applyFont="1" applyFill="1" applyBorder="1" applyAlignment="1">
      <alignment horizontal="center"/>
    </xf>
    <xf numFmtId="2" fontId="3" fillId="2" borderId="23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wrapText="1"/>
    </xf>
    <xf numFmtId="1" fontId="0" fillId="0" borderId="8" xfId="0" applyNumberFormat="1" applyBorder="1" applyAlignment="1">
      <alignment horizontal="center" wrapText="1"/>
    </xf>
    <xf numFmtId="1" fontId="0" fillId="2" borderId="22" xfId="0" applyNumberFormat="1" applyFill="1" applyBorder="1" applyAlignment="1">
      <alignment horizontal="center"/>
    </xf>
    <xf numFmtId="2" fontId="10" fillId="2" borderId="22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1" fontId="1" fillId="0" borderId="29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horizontal="left" vertical="center" wrapText="1"/>
    </xf>
    <xf numFmtId="1" fontId="0" fillId="0" borderId="8" xfId="0" applyNumberForma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/>
    </xf>
    <xf numFmtId="2" fontId="10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2" fontId="1" fillId="0" borderId="28" xfId="0" applyNumberFormat="1" applyFont="1" applyBorder="1" applyAlignment="1">
      <alignment horizontal="center"/>
    </xf>
    <xf numFmtId="2" fontId="10" fillId="2" borderId="32" xfId="0" applyNumberFormat="1" applyFont="1" applyFill="1" applyBorder="1" applyAlignment="1">
      <alignment horizontal="center"/>
    </xf>
    <xf numFmtId="0" fontId="0" fillId="0" borderId="5" xfId="0" applyBorder="1" applyAlignment="1"/>
    <xf numFmtId="0" fontId="0" fillId="0" borderId="2" xfId="0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center"/>
    </xf>
    <xf numFmtId="2" fontId="11" fillId="5" borderId="1" xfId="0" applyNumberFormat="1" applyFont="1" applyFill="1" applyBorder="1" applyAlignment="1">
      <alignment horizontal="left"/>
    </xf>
    <xf numFmtId="2" fontId="10" fillId="5" borderId="1" xfId="0" applyNumberFormat="1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0" fontId="17" fillId="5" borderId="1" xfId="0" applyFont="1" applyFill="1" applyBorder="1" applyAlignment="1">
      <alignment horizontal="left"/>
    </xf>
    <xf numFmtId="0" fontId="0" fillId="0" borderId="10" xfId="0" applyBorder="1" applyAlignment="1">
      <alignment horizontal="left" wrapText="1"/>
    </xf>
    <xf numFmtId="2" fontId="11" fillId="2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6" borderId="6" xfId="0" applyFill="1" applyBorder="1" applyAlignment="1">
      <alignment horizontal="left"/>
    </xf>
    <xf numFmtId="0" fontId="0" fillId="6" borderId="2" xfId="0" applyFill="1" applyBorder="1"/>
    <xf numFmtId="0" fontId="0" fillId="6" borderId="2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18" fillId="0" borderId="1" xfId="0" applyFont="1" applyBorder="1" applyAlignment="1">
      <alignment horizontal="right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/>
    </xf>
    <xf numFmtId="2" fontId="18" fillId="0" borderId="5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18" fillId="0" borderId="2" xfId="0" applyFont="1" applyBorder="1"/>
    <xf numFmtId="2" fontId="0" fillId="6" borderId="1" xfId="0" applyNumberForma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0" fontId="0" fillId="6" borderId="1" xfId="0" applyFill="1" applyBorder="1" applyAlignment="1">
      <alignment horizontal="left" wrapText="1"/>
    </xf>
    <xf numFmtId="0" fontId="0" fillId="6" borderId="2" xfId="0" applyFill="1" applyBorder="1" applyAlignment="1">
      <alignment vertical="center"/>
    </xf>
    <xf numFmtId="2" fontId="0" fillId="6" borderId="1" xfId="0" applyNumberFormat="1" applyFill="1" applyBorder="1" applyAlignment="1">
      <alignment horizontal="center" wrapText="1"/>
    </xf>
    <xf numFmtId="1" fontId="0" fillId="6" borderId="1" xfId="0" applyNumberForma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2" fontId="0" fillId="6" borderId="2" xfId="0" applyNumberFormat="1" applyFill="1" applyBorder="1" applyAlignment="1">
      <alignment horizontal="center"/>
    </xf>
    <xf numFmtId="0" fontId="0" fillId="6" borderId="2" xfId="0" applyFill="1" applyBorder="1" applyAlignment="1">
      <alignment horizontal="left" wrapText="1"/>
    </xf>
    <xf numFmtId="0" fontId="0" fillId="6" borderId="5" xfId="0" applyFill="1" applyBorder="1" applyAlignment="1">
      <alignment horizontal="left"/>
    </xf>
    <xf numFmtId="0" fontId="0" fillId="6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2" xfId="0" applyFill="1" applyBorder="1" applyAlignment="1"/>
    <xf numFmtId="2" fontId="0" fillId="6" borderId="29" xfId="0" applyNumberFormat="1" applyFill="1" applyBorder="1" applyAlignment="1">
      <alignment horizontal="center"/>
    </xf>
    <xf numFmtId="2" fontId="0" fillId="6" borderId="30" xfId="0" applyNumberFormat="1" applyFill="1" applyBorder="1" applyAlignment="1">
      <alignment horizontal="center"/>
    </xf>
    <xf numFmtId="0" fontId="0" fillId="6" borderId="1" xfId="0" applyFill="1" applyBorder="1" applyAlignment="1">
      <alignment horizontal="left" vertical="center"/>
    </xf>
    <xf numFmtId="2" fontId="0" fillId="6" borderId="2" xfId="0" applyNumberForma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18" fillId="5" borderId="1" xfId="0" applyFont="1" applyFill="1" applyBorder="1"/>
    <xf numFmtId="0" fontId="18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wrapText="1"/>
    </xf>
    <xf numFmtId="2" fontId="19" fillId="5" borderId="2" xfId="0" applyNumberFormat="1" applyFont="1" applyFill="1" applyBorder="1" applyAlignment="1">
      <alignment horizontal="center"/>
    </xf>
    <xf numFmtId="2" fontId="18" fillId="5" borderId="2" xfId="0" applyNumberFormat="1" applyFont="1" applyFill="1" applyBorder="1" applyAlignment="1">
      <alignment horizontal="center"/>
    </xf>
    <xf numFmtId="0" fontId="18" fillId="5" borderId="6" xfId="0" applyFont="1" applyFill="1" applyBorder="1" applyAlignment="1">
      <alignment horizontal="left"/>
    </xf>
    <xf numFmtId="0" fontId="18" fillId="5" borderId="2" xfId="0" applyFont="1" applyFill="1" applyBorder="1"/>
    <xf numFmtId="2" fontId="8" fillId="2" borderId="33" xfId="0" applyNumberFormat="1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0" fontId="0" fillId="0" borderId="6" xfId="0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left" wrapText="1"/>
    </xf>
    <xf numFmtId="2" fontId="0" fillId="2" borderId="1" xfId="0" applyNumberForma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6" borderId="1" xfId="0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5" borderId="1" xfId="0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wrapText="1"/>
    </xf>
    <xf numFmtId="2" fontId="0" fillId="0" borderId="5" xfId="0" applyNumberFormat="1" applyFont="1" applyBorder="1" applyAlignment="1">
      <alignment horizontal="center"/>
    </xf>
    <xf numFmtId="2" fontId="15" fillId="2" borderId="8" xfId="0" applyNumberFormat="1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8" fillId="0" borderId="3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8" fillId="5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21" fillId="0" borderId="0" xfId="0" applyFont="1"/>
    <xf numFmtId="0" fontId="21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21" fillId="0" borderId="1" xfId="0" applyFont="1" applyBorder="1" applyAlignment="1">
      <alignment vertical="center"/>
    </xf>
    <xf numFmtId="0" fontId="11" fillId="0" borderId="10" xfId="0" applyFont="1" applyFill="1" applyBorder="1" applyAlignment="1">
      <alignment horizontal="left" wrapText="1"/>
    </xf>
    <xf numFmtId="0" fontId="13" fillId="0" borderId="6" xfId="0" applyFont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20" fillId="0" borderId="5" xfId="0" applyNumberFormat="1" applyFont="1" applyBorder="1" applyAlignment="1">
      <alignment horizontal="center" vertical="center" wrapText="1"/>
    </xf>
    <xf numFmtId="2" fontId="20" fillId="0" borderId="4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J467"/>
  <sheetViews>
    <sheetView tabSelected="1" topLeftCell="A3" workbookViewId="0">
      <selection activeCell="F189" sqref="F189"/>
    </sheetView>
  </sheetViews>
  <sheetFormatPr defaultRowHeight="13.2" x14ac:dyDescent="0.25"/>
  <cols>
    <col min="1" max="1" width="4.44140625" customWidth="1"/>
    <col min="2" max="2" width="21.33203125" customWidth="1"/>
    <col min="3" max="3" width="14.44140625" style="306" customWidth="1"/>
    <col min="4" max="4" width="20.77734375" customWidth="1"/>
    <col min="5" max="5" width="28" customWidth="1"/>
    <col min="6" max="6" width="13.6640625" customWidth="1"/>
    <col min="7" max="7" width="10.77734375" style="58" customWidth="1"/>
    <col min="8" max="8" width="29.109375" customWidth="1"/>
    <col min="9" max="9" width="26.109375" customWidth="1"/>
    <col min="10" max="10" width="17.77734375" customWidth="1"/>
    <col min="11" max="11" width="19.21875" customWidth="1"/>
  </cols>
  <sheetData>
    <row r="2" spans="1:14" x14ac:dyDescent="0.25">
      <c r="E2" s="305" t="s">
        <v>634</v>
      </c>
    </row>
    <row r="3" spans="1:14" ht="15.6" x14ac:dyDescent="0.3">
      <c r="D3" s="1"/>
      <c r="E3" s="1"/>
      <c r="F3" s="1"/>
      <c r="G3" s="57"/>
      <c r="H3" s="2"/>
      <c r="J3" s="1"/>
      <c r="K3" s="2"/>
    </row>
    <row r="4" spans="1:14" x14ac:dyDescent="0.25">
      <c r="B4" s="321" t="s">
        <v>985</v>
      </c>
      <c r="C4" s="322" t="s">
        <v>986</v>
      </c>
      <c r="D4" s="321"/>
      <c r="E4" s="321" t="s">
        <v>991</v>
      </c>
      <c r="F4" s="321" t="s">
        <v>1024</v>
      </c>
      <c r="H4" s="321" t="s">
        <v>1169</v>
      </c>
    </row>
    <row r="6" spans="1:14" ht="25.5" customHeight="1" x14ac:dyDescent="0.25">
      <c r="A6" s="341" t="s">
        <v>635</v>
      </c>
      <c r="B6" s="345" t="s">
        <v>631</v>
      </c>
      <c r="C6" s="345"/>
      <c r="D6" s="323" t="s">
        <v>622</v>
      </c>
      <c r="E6" s="339" t="s">
        <v>623</v>
      </c>
      <c r="F6" s="71" t="s">
        <v>624</v>
      </c>
      <c r="G6" s="348" t="s">
        <v>626</v>
      </c>
      <c r="H6" s="343" t="s">
        <v>627</v>
      </c>
      <c r="I6" s="346" t="s">
        <v>628</v>
      </c>
      <c r="J6" s="339" t="s">
        <v>629</v>
      </c>
      <c r="K6" s="338" t="s">
        <v>630</v>
      </c>
    </row>
    <row r="7" spans="1:14" ht="14.4" thickBot="1" x14ac:dyDescent="0.3">
      <c r="A7" s="342"/>
      <c r="B7" s="11" t="s">
        <v>632</v>
      </c>
      <c r="C7" s="307" t="s">
        <v>633</v>
      </c>
      <c r="D7" s="324"/>
      <c r="E7" s="340"/>
      <c r="F7" s="8" t="s">
        <v>625</v>
      </c>
      <c r="G7" s="349"/>
      <c r="H7" s="344"/>
      <c r="I7" s="347"/>
      <c r="J7" s="340"/>
      <c r="K7" s="338"/>
    </row>
    <row r="8" spans="1:14" ht="14.4" thickTop="1" x14ac:dyDescent="0.25">
      <c r="A8" s="6">
        <v>1</v>
      </c>
      <c r="B8" s="19" t="s">
        <v>0</v>
      </c>
      <c r="C8" s="19" t="s">
        <v>636</v>
      </c>
      <c r="D8" s="9" t="s">
        <v>38</v>
      </c>
      <c r="E8" s="19" t="s">
        <v>809</v>
      </c>
      <c r="F8" s="13">
        <v>2.6</v>
      </c>
      <c r="G8" s="113" t="s">
        <v>39</v>
      </c>
      <c r="H8" s="67" t="s">
        <v>992</v>
      </c>
      <c r="I8" s="4" t="s">
        <v>795</v>
      </c>
      <c r="J8" s="4" t="s">
        <v>665</v>
      </c>
      <c r="K8" s="3"/>
    </row>
    <row r="9" spans="1:14" ht="13.8" x14ac:dyDescent="0.25">
      <c r="A9" s="6">
        <v>2</v>
      </c>
      <c r="B9" s="19" t="s">
        <v>0</v>
      </c>
      <c r="C9" s="19" t="s">
        <v>636</v>
      </c>
      <c r="D9" s="9" t="s">
        <v>40</v>
      </c>
      <c r="E9" s="302" t="s">
        <v>810</v>
      </c>
      <c r="F9" s="18">
        <v>31</v>
      </c>
      <c r="G9" s="303" t="s">
        <v>41</v>
      </c>
      <c r="H9" s="70" t="s">
        <v>765</v>
      </c>
      <c r="I9" s="4" t="s">
        <v>794</v>
      </c>
      <c r="J9" s="4"/>
      <c r="K9" s="3"/>
    </row>
    <row r="10" spans="1:14" ht="13.8" x14ac:dyDescent="0.25">
      <c r="A10" s="6">
        <v>3</v>
      </c>
      <c r="B10" s="19" t="s">
        <v>0</v>
      </c>
      <c r="C10" s="19" t="s">
        <v>636</v>
      </c>
      <c r="D10" s="9" t="s">
        <v>618</v>
      </c>
      <c r="E10" s="87" t="s">
        <v>811</v>
      </c>
      <c r="F10" s="14" t="s">
        <v>620</v>
      </c>
      <c r="G10" s="114" t="s">
        <v>619</v>
      </c>
      <c r="H10" s="70" t="s">
        <v>993</v>
      </c>
      <c r="I10" s="4" t="s">
        <v>794</v>
      </c>
      <c r="J10" s="4"/>
      <c r="K10" s="3"/>
    </row>
    <row r="11" spans="1:14" ht="14.4" thickBot="1" x14ac:dyDescent="0.3">
      <c r="A11" s="21"/>
      <c r="B11" s="22" t="s">
        <v>764</v>
      </c>
      <c r="C11" s="308"/>
      <c r="D11" s="26"/>
      <c r="E11" s="72"/>
      <c r="F11" s="74">
        <f>SUM(F8:F9)</f>
        <v>33.6</v>
      </c>
      <c r="G11" s="304"/>
      <c r="H11" s="24"/>
      <c r="I11" s="25"/>
      <c r="J11" s="25"/>
      <c r="K11" s="3"/>
    </row>
    <row r="12" spans="1:14" ht="27" thickBot="1" x14ac:dyDescent="0.3">
      <c r="A12" s="7">
        <v>1</v>
      </c>
      <c r="B12" s="20" t="s">
        <v>1</v>
      </c>
      <c r="C12" s="87" t="s">
        <v>2</v>
      </c>
      <c r="D12" s="10" t="s">
        <v>42</v>
      </c>
      <c r="E12" s="17" t="s">
        <v>713</v>
      </c>
      <c r="F12" s="18">
        <v>0</v>
      </c>
      <c r="G12" s="115">
        <v>400</v>
      </c>
      <c r="H12" s="73" t="s">
        <v>994</v>
      </c>
      <c r="I12" s="12">
        <v>0</v>
      </c>
      <c r="J12" s="4" t="s">
        <v>665</v>
      </c>
      <c r="K12" s="3"/>
    </row>
    <row r="13" spans="1:14" ht="14.4" thickBot="1" x14ac:dyDescent="0.3">
      <c r="A13" s="325" t="s">
        <v>763</v>
      </c>
      <c r="B13" s="326"/>
      <c r="C13" s="327"/>
      <c r="D13" s="26"/>
      <c r="E13" s="23"/>
      <c r="F13" s="75">
        <f>SUM(F12:F12)</f>
        <v>0</v>
      </c>
      <c r="G13" s="116"/>
      <c r="H13" s="24"/>
      <c r="I13" s="25"/>
      <c r="J13" s="25"/>
      <c r="K13" s="3"/>
    </row>
    <row r="14" spans="1:14" ht="13.8" x14ac:dyDescent="0.25">
      <c r="A14" s="7">
        <v>1</v>
      </c>
      <c r="B14" s="20" t="s">
        <v>3</v>
      </c>
      <c r="C14" s="309" t="s">
        <v>637</v>
      </c>
      <c r="D14" s="10" t="s">
        <v>43</v>
      </c>
      <c r="E14" s="17" t="s">
        <v>812</v>
      </c>
      <c r="F14" s="13">
        <v>47.98</v>
      </c>
      <c r="G14" s="113" t="s">
        <v>44</v>
      </c>
      <c r="H14" s="27" t="s">
        <v>995</v>
      </c>
      <c r="I14" s="3" t="s">
        <v>793</v>
      </c>
      <c r="J14" s="4" t="s">
        <v>665</v>
      </c>
      <c r="K14" s="3"/>
    </row>
    <row r="15" spans="1:14" ht="13.8" x14ac:dyDescent="0.25">
      <c r="A15" s="7">
        <v>2</v>
      </c>
      <c r="B15" s="80" t="s">
        <v>3</v>
      </c>
      <c r="C15" s="310" t="s">
        <v>637</v>
      </c>
      <c r="D15" s="81" t="s">
        <v>45</v>
      </c>
      <c r="E15" s="83" t="s">
        <v>813</v>
      </c>
      <c r="F15" s="84">
        <v>14.06</v>
      </c>
      <c r="G15" s="117" t="s">
        <v>46</v>
      </c>
      <c r="H15" s="86" t="s">
        <v>992</v>
      </c>
      <c r="I15" s="85" t="s">
        <v>792</v>
      </c>
      <c r="J15" s="4" t="s">
        <v>665</v>
      </c>
      <c r="K15" s="3"/>
    </row>
    <row r="16" spans="1:14" ht="13.8" x14ac:dyDescent="0.25">
      <c r="A16" s="7">
        <v>3</v>
      </c>
      <c r="B16" s="80" t="s">
        <v>3</v>
      </c>
      <c r="C16" s="310" t="s">
        <v>637</v>
      </c>
      <c r="D16" s="81" t="s">
        <v>47</v>
      </c>
      <c r="E16" s="83" t="s">
        <v>814</v>
      </c>
      <c r="F16" s="84">
        <v>35.28</v>
      </c>
      <c r="G16" s="117" t="s">
        <v>48</v>
      </c>
      <c r="H16" s="86" t="s">
        <v>992</v>
      </c>
      <c r="I16" s="85" t="s">
        <v>792</v>
      </c>
      <c r="J16" s="4" t="s">
        <v>665</v>
      </c>
      <c r="K16" s="3"/>
      <c r="N16" s="5"/>
    </row>
    <row r="17" spans="1:14" ht="13.8" customHeight="1" x14ac:dyDescent="0.25">
      <c r="A17" s="7">
        <v>4</v>
      </c>
      <c r="B17" s="80" t="s">
        <v>3</v>
      </c>
      <c r="C17" s="310" t="s">
        <v>637</v>
      </c>
      <c r="D17" s="81" t="s">
        <v>167</v>
      </c>
      <c r="E17" s="120" t="s">
        <v>1025</v>
      </c>
      <c r="F17" s="84">
        <v>63.78</v>
      </c>
      <c r="G17" s="122" t="s">
        <v>166</v>
      </c>
      <c r="H17" s="73" t="s">
        <v>994</v>
      </c>
      <c r="I17" s="85" t="s">
        <v>792</v>
      </c>
      <c r="J17" s="4" t="s">
        <v>665</v>
      </c>
      <c r="K17" s="3"/>
      <c r="N17" s="5"/>
    </row>
    <row r="18" spans="1:14" ht="13.8" x14ac:dyDescent="0.25">
      <c r="A18" s="7">
        <v>5</v>
      </c>
      <c r="B18" s="80" t="s">
        <v>3</v>
      </c>
      <c r="C18" s="310" t="s">
        <v>637</v>
      </c>
      <c r="D18" s="81" t="s">
        <v>173</v>
      </c>
      <c r="E18" s="119" t="s">
        <v>815</v>
      </c>
      <c r="F18" s="84">
        <v>32.11</v>
      </c>
      <c r="G18" s="123" t="s">
        <v>172</v>
      </c>
      <c r="H18" s="86" t="s">
        <v>992</v>
      </c>
      <c r="I18" s="85" t="s">
        <v>792</v>
      </c>
      <c r="J18" s="4" t="s">
        <v>665</v>
      </c>
      <c r="K18" s="3"/>
      <c r="N18" s="5"/>
    </row>
    <row r="19" spans="1:14" ht="13.8" x14ac:dyDescent="0.25">
      <c r="A19" s="7">
        <v>6</v>
      </c>
      <c r="B19" s="80" t="s">
        <v>3</v>
      </c>
      <c r="C19" s="310" t="s">
        <v>637</v>
      </c>
      <c r="D19" s="82" t="s">
        <v>455</v>
      </c>
      <c r="E19" s="119" t="s">
        <v>816</v>
      </c>
      <c r="F19" s="84">
        <v>28.12</v>
      </c>
      <c r="G19" s="123" t="s">
        <v>174</v>
      </c>
      <c r="H19" s="118" t="s">
        <v>996</v>
      </c>
      <c r="I19" s="3" t="s">
        <v>793</v>
      </c>
      <c r="J19" s="4" t="s">
        <v>665</v>
      </c>
      <c r="K19" s="3"/>
      <c r="N19" s="5"/>
    </row>
    <row r="20" spans="1:14" ht="13.8" x14ac:dyDescent="0.25">
      <c r="A20" s="7">
        <v>7</v>
      </c>
      <c r="B20" s="80" t="s">
        <v>3</v>
      </c>
      <c r="C20" s="310" t="s">
        <v>637</v>
      </c>
      <c r="D20" s="81" t="s">
        <v>175</v>
      </c>
      <c r="E20" s="120" t="s">
        <v>817</v>
      </c>
      <c r="F20" s="84">
        <v>27.63</v>
      </c>
      <c r="G20" s="123" t="s">
        <v>176</v>
      </c>
      <c r="H20" s="86" t="s">
        <v>992</v>
      </c>
      <c r="I20" s="85" t="s">
        <v>792</v>
      </c>
      <c r="J20" s="4" t="s">
        <v>665</v>
      </c>
      <c r="K20" s="3"/>
      <c r="N20" s="5"/>
    </row>
    <row r="21" spans="1:14" ht="13.8" x14ac:dyDescent="0.25">
      <c r="A21" s="7">
        <v>8</v>
      </c>
      <c r="B21" s="80" t="s">
        <v>3</v>
      </c>
      <c r="C21" s="310" t="s">
        <v>637</v>
      </c>
      <c r="D21" s="82" t="s">
        <v>457</v>
      </c>
      <c r="E21" s="120" t="s">
        <v>818</v>
      </c>
      <c r="F21" s="229">
        <v>16.91</v>
      </c>
      <c r="G21" s="123" t="s">
        <v>456</v>
      </c>
      <c r="H21" s="73" t="s">
        <v>994</v>
      </c>
      <c r="I21" s="85" t="s">
        <v>792</v>
      </c>
      <c r="J21" s="4" t="s">
        <v>665</v>
      </c>
      <c r="K21" s="3"/>
      <c r="N21" s="5"/>
    </row>
    <row r="22" spans="1:14" ht="14.4" thickBot="1" x14ac:dyDescent="0.3">
      <c r="A22" s="21"/>
      <c r="B22" s="22" t="s">
        <v>762</v>
      </c>
      <c r="C22" s="308"/>
      <c r="D22" s="26"/>
      <c r="E22" s="124"/>
      <c r="F22" s="291">
        <f>SUM(F14:F21)</f>
        <v>265.87</v>
      </c>
      <c r="G22" s="121"/>
      <c r="H22" s="29"/>
      <c r="I22" s="25"/>
      <c r="J22" s="25"/>
      <c r="K22" s="3"/>
    </row>
    <row r="23" spans="1:14" ht="13.8" x14ac:dyDescent="0.25">
      <c r="A23" s="3">
        <v>1</v>
      </c>
      <c r="B23" s="3" t="s">
        <v>4</v>
      </c>
      <c r="C23" s="20" t="s">
        <v>638</v>
      </c>
      <c r="D23" s="10" t="s">
        <v>49</v>
      </c>
      <c r="E23" s="3" t="s">
        <v>819</v>
      </c>
      <c r="F23" s="13">
        <v>31.69</v>
      </c>
      <c r="G23" s="111" t="s">
        <v>50</v>
      </c>
      <c r="H23" s="27" t="s">
        <v>995</v>
      </c>
      <c r="I23" s="3" t="s">
        <v>791</v>
      </c>
      <c r="J23" s="4" t="s">
        <v>665</v>
      </c>
      <c r="K23" s="3"/>
    </row>
    <row r="24" spans="1:14" ht="26.4" x14ac:dyDescent="0.25">
      <c r="A24" s="3">
        <v>2</v>
      </c>
      <c r="B24" s="3" t="s">
        <v>4</v>
      </c>
      <c r="C24" s="20" t="s">
        <v>638</v>
      </c>
      <c r="D24" s="10" t="s">
        <v>51</v>
      </c>
      <c r="E24" s="31" t="s">
        <v>1178</v>
      </c>
      <c r="F24" s="14">
        <v>108.62</v>
      </c>
      <c r="G24" s="112" t="s">
        <v>57</v>
      </c>
      <c r="H24" s="3" t="s">
        <v>994</v>
      </c>
      <c r="I24" s="3" t="s">
        <v>791</v>
      </c>
      <c r="J24" s="4" t="s">
        <v>665</v>
      </c>
      <c r="K24" s="3"/>
    </row>
    <row r="25" spans="1:14" ht="14.4" thickBot="1" x14ac:dyDescent="0.3">
      <c r="A25" s="3">
        <v>3</v>
      </c>
      <c r="B25" s="3" t="s">
        <v>4</v>
      </c>
      <c r="C25" s="20" t="s">
        <v>638</v>
      </c>
      <c r="D25" s="10" t="s">
        <v>52</v>
      </c>
      <c r="E25" s="3" t="s">
        <v>820</v>
      </c>
      <c r="F25" s="14">
        <v>316.7</v>
      </c>
      <c r="G25" s="114" t="s">
        <v>53</v>
      </c>
      <c r="H25" s="3" t="s">
        <v>994</v>
      </c>
      <c r="I25" s="3" t="s">
        <v>791</v>
      </c>
      <c r="J25" s="4" t="s">
        <v>665</v>
      </c>
      <c r="K25" s="3"/>
    </row>
    <row r="26" spans="1:14" ht="14.4" thickBot="1" x14ac:dyDescent="0.3">
      <c r="A26" s="331" t="s">
        <v>761</v>
      </c>
      <c r="B26" s="332"/>
      <c r="C26" s="333"/>
      <c r="D26" s="95"/>
      <c r="E26" s="30"/>
      <c r="F26" s="76">
        <f>SUM(F23:F25)</f>
        <v>457.01</v>
      </c>
      <c r="G26" s="78"/>
      <c r="H26" s="25"/>
      <c r="I26" s="25"/>
      <c r="J26" s="25"/>
      <c r="K26" s="3"/>
    </row>
    <row r="27" spans="1:14" ht="26.4" x14ac:dyDescent="0.25">
      <c r="A27" s="3">
        <v>1</v>
      </c>
      <c r="B27" s="284" t="s">
        <v>5</v>
      </c>
      <c r="C27" s="311" t="s">
        <v>639</v>
      </c>
      <c r="D27" s="285" t="s">
        <v>55</v>
      </c>
      <c r="E27" s="286" t="s">
        <v>821</v>
      </c>
      <c r="F27" s="287">
        <v>109.47</v>
      </c>
      <c r="G27" s="288" t="s">
        <v>54</v>
      </c>
      <c r="H27" s="289" t="s">
        <v>995</v>
      </c>
      <c r="I27" s="286" t="s">
        <v>789</v>
      </c>
      <c r="J27" s="290" t="s">
        <v>665</v>
      </c>
      <c r="K27" s="286" t="s">
        <v>796</v>
      </c>
      <c r="L27" s="60"/>
    </row>
    <row r="28" spans="1:14" ht="26.4" x14ac:dyDescent="0.25">
      <c r="A28" s="3">
        <v>2</v>
      </c>
      <c r="B28" s="3" t="s">
        <v>5</v>
      </c>
      <c r="C28" s="20" t="s">
        <v>639</v>
      </c>
      <c r="D28" s="10" t="s">
        <v>56</v>
      </c>
      <c r="E28" s="31" t="s">
        <v>1178</v>
      </c>
      <c r="F28" s="14">
        <v>108.62</v>
      </c>
      <c r="G28" s="112" t="s">
        <v>57</v>
      </c>
      <c r="H28" s="3" t="s">
        <v>994</v>
      </c>
      <c r="I28" s="31" t="s">
        <v>789</v>
      </c>
      <c r="J28" s="4" t="s">
        <v>665</v>
      </c>
      <c r="K28" s="31"/>
      <c r="L28" s="60"/>
    </row>
    <row r="29" spans="1:14" ht="13.8" x14ac:dyDescent="0.25">
      <c r="A29" s="3">
        <v>3</v>
      </c>
      <c r="B29" s="3" t="s">
        <v>5</v>
      </c>
      <c r="C29" s="20" t="s">
        <v>639</v>
      </c>
      <c r="D29" s="10" t="s">
        <v>58</v>
      </c>
      <c r="E29" s="31" t="s">
        <v>1177</v>
      </c>
      <c r="F29" s="14">
        <v>14.75</v>
      </c>
      <c r="G29" s="113" t="s">
        <v>59</v>
      </c>
      <c r="H29" s="86" t="s">
        <v>992</v>
      </c>
      <c r="I29" s="31" t="s">
        <v>789</v>
      </c>
      <c r="J29" s="4" t="s">
        <v>665</v>
      </c>
      <c r="K29" s="3"/>
    </row>
    <row r="30" spans="1:14" ht="13.8" x14ac:dyDescent="0.25">
      <c r="A30" s="3">
        <v>4</v>
      </c>
      <c r="B30" s="3" t="s">
        <v>5</v>
      </c>
      <c r="C30" s="20" t="s">
        <v>639</v>
      </c>
      <c r="D30" s="10" t="s">
        <v>60</v>
      </c>
      <c r="E30" s="31" t="s">
        <v>1176</v>
      </c>
      <c r="F30" s="14">
        <v>11.45</v>
      </c>
      <c r="G30" s="112" t="s">
        <v>61</v>
      </c>
      <c r="H30" s="86" t="s">
        <v>992</v>
      </c>
      <c r="I30" s="31" t="s">
        <v>789</v>
      </c>
      <c r="J30" s="4" t="s">
        <v>665</v>
      </c>
      <c r="K30" s="3"/>
    </row>
    <row r="31" spans="1:14" ht="13.8" x14ac:dyDescent="0.25">
      <c r="A31" s="3">
        <v>5</v>
      </c>
      <c r="B31" s="3" t="s">
        <v>5</v>
      </c>
      <c r="C31" s="20" t="s">
        <v>639</v>
      </c>
      <c r="D31" s="10" t="s">
        <v>62</v>
      </c>
      <c r="E31" s="3" t="s">
        <v>822</v>
      </c>
      <c r="F31" s="14">
        <v>27.86</v>
      </c>
      <c r="G31" s="112" t="s">
        <v>53</v>
      </c>
      <c r="H31" s="3" t="s">
        <v>994</v>
      </c>
      <c r="I31" s="31" t="s">
        <v>789</v>
      </c>
      <c r="J31" s="4" t="s">
        <v>665</v>
      </c>
      <c r="K31" s="3"/>
    </row>
    <row r="32" spans="1:14" ht="26.4" x14ac:dyDescent="0.25">
      <c r="A32" s="3">
        <v>6</v>
      </c>
      <c r="B32" s="3" t="s">
        <v>5</v>
      </c>
      <c r="C32" s="20" t="s">
        <v>639</v>
      </c>
      <c r="D32" s="10" t="s">
        <v>63</v>
      </c>
      <c r="E32" s="3" t="s">
        <v>823</v>
      </c>
      <c r="F32" s="14">
        <v>600</v>
      </c>
      <c r="G32" s="114" t="s">
        <v>64</v>
      </c>
      <c r="H32" s="3" t="s">
        <v>994</v>
      </c>
      <c r="I32" s="31" t="s">
        <v>790</v>
      </c>
      <c r="J32" s="4" t="s">
        <v>665</v>
      </c>
      <c r="K32" s="3"/>
    </row>
    <row r="33" spans="1:14" ht="13.8" x14ac:dyDescent="0.25">
      <c r="A33" s="3">
        <v>7</v>
      </c>
      <c r="B33" s="3" t="s">
        <v>5</v>
      </c>
      <c r="C33" s="20" t="s">
        <v>639</v>
      </c>
      <c r="D33" s="12" t="s">
        <v>369</v>
      </c>
      <c r="E33" s="3" t="s">
        <v>824</v>
      </c>
      <c r="F33" s="14">
        <v>4.51</v>
      </c>
      <c r="G33" s="39" t="s">
        <v>371</v>
      </c>
      <c r="H33" s="27" t="s">
        <v>995</v>
      </c>
      <c r="I33" s="31" t="s">
        <v>789</v>
      </c>
      <c r="J33" s="4" t="s">
        <v>665</v>
      </c>
      <c r="K33" s="3"/>
    </row>
    <row r="34" spans="1:14" ht="13.8" x14ac:dyDescent="0.25">
      <c r="A34" s="3">
        <v>8</v>
      </c>
      <c r="B34" s="3" t="s">
        <v>5</v>
      </c>
      <c r="C34" s="20" t="s">
        <v>639</v>
      </c>
      <c r="D34" s="12" t="s">
        <v>370</v>
      </c>
      <c r="E34" s="3" t="s">
        <v>825</v>
      </c>
      <c r="F34" s="14">
        <v>1.95</v>
      </c>
      <c r="G34" s="39" t="s">
        <v>554</v>
      </c>
      <c r="H34" s="27" t="s">
        <v>995</v>
      </c>
      <c r="I34" s="31" t="s">
        <v>789</v>
      </c>
      <c r="J34" s="4" t="s">
        <v>665</v>
      </c>
      <c r="K34" s="3"/>
    </row>
    <row r="35" spans="1:14" ht="13.8" x14ac:dyDescent="0.25">
      <c r="A35" s="231">
        <v>9</v>
      </c>
      <c r="B35" s="3" t="s">
        <v>5</v>
      </c>
      <c r="C35" s="20" t="s">
        <v>639</v>
      </c>
      <c r="D35" s="12" t="s">
        <v>468</v>
      </c>
      <c r="E35" s="31" t="s">
        <v>826</v>
      </c>
      <c r="F35" s="14">
        <v>212.6</v>
      </c>
      <c r="G35" s="39" t="s">
        <v>469</v>
      </c>
      <c r="H35" s="3" t="s">
        <v>994</v>
      </c>
      <c r="I35" s="31" t="s">
        <v>789</v>
      </c>
      <c r="J35" s="4" t="s">
        <v>665</v>
      </c>
      <c r="K35" s="3"/>
    </row>
    <row r="36" spans="1:14" ht="14.4" thickBot="1" x14ac:dyDescent="0.3">
      <c r="A36" s="328" t="s">
        <v>760</v>
      </c>
      <c r="B36" s="329"/>
      <c r="C36" s="330"/>
      <c r="D36" s="34"/>
      <c r="E36" s="219"/>
      <c r="F36" s="77">
        <f>SUM(F27:F35)</f>
        <v>1091.21</v>
      </c>
      <c r="G36" s="220"/>
      <c r="H36" s="32"/>
      <c r="I36" s="25"/>
      <c r="J36" s="25"/>
      <c r="K36" s="25"/>
    </row>
    <row r="37" spans="1:14" x14ac:dyDescent="0.25">
      <c r="A37" s="33">
        <v>1</v>
      </c>
      <c r="B37" s="20" t="s">
        <v>6</v>
      </c>
      <c r="C37" s="20" t="s">
        <v>640</v>
      </c>
      <c r="D37" s="3" t="s">
        <v>65</v>
      </c>
      <c r="E37" s="20" t="s">
        <v>827</v>
      </c>
      <c r="F37" s="12">
        <v>10.83</v>
      </c>
      <c r="G37" s="39" t="s">
        <v>66</v>
      </c>
      <c r="H37" s="3" t="s">
        <v>995</v>
      </c>
      <c r="I37" s="12">
        <v>0</v>
      </c>
      <c r="J37" s="4" t="s">
        <v>665</v>
      </c>
      <c r="K37" s="20"/>
    </row>
    <row r="38" spans="1:14" x14ac:dyDescent="0.25">
      <c r="A38" s="96">
        <v>2</v>
      </c>
      <c r="B38" s="20" t="s">
        <v>6</v>
      </c>
      <c r="C38" s="20" t="s">
        <v>640</v>
      </c>
      <c r="D38" s="3" t="s">
        <v>165</v>
      </c>
      <c r="E38" s="27" t="s">
        <v>828</v>
      </c>
      <c r="F38" s="12">
        <v>2.92</v>
      </c>
      <c r="G38" s="109">
        <v>980</v>
      </c>
      <c r="H38" s="3" t="s">
        <v>994</v>
      </c>
      <c r="I38" s="12">
        <v>0</v>
      </c>
      <c r="J38" s="4" t="s">
        <v>665</v>
      </c>
      <c r="K38" s="20"/>
    </row>
    <row r="39" spans="1:14" ht="13.8" thickBot="1" x14ac:dyDescent="0.3">
      <c r="A39" s="331" t="s">
        <v>759</v>
      </c>
      <c r="B39" s="332"/>
      <c r="C39" s="333"/>
      <c r="D39" s="35"/>
      <c r="E39" s="36"/>
      <c r="F39" s="108">
        <f>SUM(F37:F37)</f>
        <v>10.83</v>
      </c>
      <c r="G39" s="110"/>
      <c r="H39" s="35"/>
      <c r="I39" s="37"/>
      <c r="J39" s="38"/>
      <c r="K39" s="35"/>
    </row>
    <row r="40" spans="1:14" ht="13.2" customHeight="1" x14ac:dyDescent="0.25">
      <c r="A40" s="33">
        <v>1</v>
      </c>
      <c r="B40" s="3" t="s">
        <v>7</v>
      </c>
      <c r="C40" s="20" t="s">
        <v>641</v>
      </c>
      <c r="D40" s="3" t="s">
        <v>67</v>
      </c>
      <c r="E40" s="16" t="s">
        <v>1026</v>
      </c>
      <c r="F40" s="12">
        <v>0.66</v>
      </c>
      <c r="G40" s="88">
        <v>320</v>
      </c>
      <c r="H40" s="20" t="s">
        <v>766</v>
      </c>
      <c r="I40" s="12">
        <v>0</v>
      </c>
      <c r="J40" s="4" t="s">
        <v>665</v>
      </c>
      <c r="K40" s="3"/>
    </row>
    <row r="41" spans="1:14" x14ac:dyDescent="0.25">
      <c r="A41" s="96">
        <v>2</v>
      </c>
      <c r="B41" s="3" t="s">
        <v>7</v>
      </c>
      <c r="C41" s="20" t="s">
        <v>641</v>
      </c>
      <c r="D41" s="3" t="s">
        <v>223</v>
      </c>
      <c r="E41" s="16" t="s">
        <v>1027</v>
      </c>
      <c r="F41" s="12">
        <v>0</v>
      </c>
      <c r="G41" s="88">
        <v>400</v>
      </c>
      <c r="H41" s="20" t="s">
        <v>994</v>
      </c>
      <c r="I41" s="12">
        <v>0</v>
      </c>
      <c r="J41" s="4" t="s">
        <v>665</v>
      </c>
      <c r="K41" s="3"/>
    </row>
    <row r="42" spans="1:14" ht="13.8" thickBot="1" x14ac:dyDescent="0.3">
      <c r="A42" s="334" t="s">
        <v>758</v>
      </c>
      <c r="B42" s="335"/>
      <c r="C42" s="336"/>
      <c r="D42" s="35"/>
      <c r="E42" s="138"/>
      <c r="F42" s="139">
        <f>SUM(F40:F40)</f>
        <v>0.66</v>
      </c>
      <c r="G42" s="145"/>
      <c r="H42" s="25"/>
      <c r="I42" s="37"/>
      <c r="J42" s="34"/>
      <c r="K42" s="25"/>
    </row>
    <row r="43" spans="1:14" x14ac:dyDescent="0.25">
      <c r="A43" s="42"/>
      <c r="B43" s="43"/>
      <c r="C43" s="43"/>
      <c r="D43" s="44"/>
      <c r="E43" s="43"/>
      <c r="F43" s="45"/>
      <c r="G43" s="45"/>
      <c r="H43" s="44"/>
      <c r="I43" s="46"/>
      <c r="J43" s="47"/>
      <c r="K43" s="43"/>
    </row>
    <row r="44" spans="1:14" ht="39.6" customHeight="1" x14ac:dyDescent="0.25">
      <c r="A44" s="299">
        <v>1</v>
      </c>
      <c r="B44" s="266" t="s">
        <v>8</v>
      </c>
      <c r="C44" s="255" t="s">
        <v>642</v>
      </c>
      <c r="D44" s="255" t="s">
        <v>84</v>
      </c>
      <c r="E44" s="266" t="s">
        <v>1028</v>
      </c>
      <c r="F44" s="262">
        <v>683.24</v>
      </c>
      <c r="G44" s="265" t="s">
        <v>78</v>
      </c>
      <c r="H44" s="251" t="s">
        <v>995</v>
      </c>
      <c r="I44" s="255" t="s">
        <v>787</v>
      </c>
      <c r="J44" s="253" t="s">
        <v>665</v>
      </c>
      <c r="K44" s="266" t="s">
        <v>797</v>
      </c>
      <c r="L44" s="60"/>
      <c r="M44" s="60"/>
      <c r="N44" s="60"/>
    </row>
    <row r="45" spans="1:14" ht="26.4" x14ac:dyDescent="0.25">
      <c r="A45" s="33">
        <v>2</v>
      </c>
      <c r="B45" s="16" t="s">
        <v>8</v>
      </c>
      <c r="C45" s="20" t="s">
        <v>642</v>
      </c>
      <c r="D45" s="20" t="s">
        <v>85</v>
      </c>
      <c r="E45" s="20" t="s">
        <v>829</v>
      </c>
      <c r="F45" s="39">
        <v>23</v>
      </c>
      <c r="G45" s="68" t="s">
        <v>79</v>
      </c>
      <c r="H45" s="27" t="s">
        <v>997</v>
      </c>
      <c r="I45" s="20" t="s">
        <v>784</v>
      </c>
      <c r="J45" s="4" t="s">
        <v>665</v>
      </c>
      <c r="K45" s="20"/>
    </row>
    <row r="46" spans="1:14" ht="26.4" x14ac:dyDescent="0.25">
      <c r="A46" s="33">
        <v>3</v>
      </c>
      <c r="B46" s="16" t="s">
        <v>8</v>
      </c>
      <c r="C46" s="20" t="s">
        <v>642</v>
      </c>
      <c r="D46" s="20" t="s">
        <v>86</v>
      </c>
      <c r="E46" s="20" t="s">
        <v>830</v>
      </c>
      <c r="F46" s="39">
        <v>8.6</v>
      </c>
      <c r="G46" s="68" t="s">
        <v>80</v>
      </c>
      <c r="H46" s="27" t="s">
        <v>998</v>
      </c>
      <c r="I46" s="16" t="s">
        <v>786</v>
      </c>
      <c r="J46" s="4" t="s">
        <v>665</v>
      </c>
      <c r="K46" s="20"/>
    </row>
    <row r="47" spans="1:14" ht="26.4" x14ac:dyDescent="0.25">
      <c r="A47" s="33">
        <v>4</v>
      </c>
      <c r="B47" s="16" t="s">
        <v>8</v>
      </c>
      <c r="C47" s="20" t="s">
        <v>642</v>
      </c>
      <c r="D47" s="20" t="s">
        <v>87</v>
      </c>
      <c r="E47" s="20" t="s">
        <v>831</v>
      </c>
      <c r="F47" s="39">
        <v>10.4</v>
      </c>
      <c r="G47" s="39" t="s">
        <v>81</v>
      </c>
      <c r="H47" s="27" t="s">
        <v>998</v>
      </c>
      <c r="I47" s="16" t="s">
        <v>786</v>
      </c>
      <c r="J47" s="4" t="s">
        <v>665</v>
      </c>
      <c r="K47" s="20"/>
    </row>
    <row r="48" spans="1:14" ht="26.4" x14ac:dyDescent="0.25">
      <c r="A48" s="33">
        <v>5</v>
      </c>
      <c r="B48" s="16" t="s">
        <v>8</v>
      </c>
      <c r="C48" s="20" t="s">
        <v>642</v>
      </c>
      <c r="D48" s="20" t="s">
        <v>88</v>
      </c>
      <c r="E48" s="20" t="s">
        <v>832</v>
      </c>
      <c r="F48" s="39">
        <v>5</v>
      </c>
      <c r="G48" s="39" t="s">
        <v>82</v>
      </c>
      <c r="H48" s="27" t="s">
        <v>998</v>
      </c>
      <c r="I48" s="16" t="s">
        <v>786</v>
      </c>
      <c r="J48" s="4" t="s">
        <v>665</v>
      </c>
      <c r="K48" s="20"/>
    </row>
    <row r="49" spans="1:114" ht="26.4" x14ac:dyDescent="0.25">
      <c r="A49" s="33">
        <v>6</v>
      </c>
      <c r="B49" s="16" t="s">
        <v>8</v>
      </c>
      <c r="C49" s="20" t="s">
        <v>642</v>
      </c>
      <c r="D49" s="20" t="s">
        <v>89</v>
      </c>
      <c r="E49" s="20" t="s">
        <v>833</v>
      </c>
      <c r="F49" s="39">
        <v>13.43</v>
      </c>
      <c r="G49" s="39" t="s">
        <v>83</v>
      </c>
      <c r="H49" s="27" t="s">
        <v>998</v>
      </c>
      <c r="I49" s="16" t="s">
        <v>786</v>
      </c>
      <c r="J49" s="4" t="s">
        <v>665</v>
      </c>
      <c r="K49" s="20"/>
    </row>
    <row r="50" spans="1:114" ht="26.4" x14ac:dyDescent="0.25">
      <c r="A50" s="33">
        <v>7</v>
      </c>
      <c r="B50" s="16" t="s">
        <v>8</v>
      </c>
      <c r="C50" s="20" t="s">
        <v>642</v>
      </c>
      <c r="D50" s="20" t="s">
        <v>90</v>
      </c>
      <c r="E50" s="20" t="s">
        <v>834</v>
      </c>
      <c r="F50" s="39">
        <v>8.08</v>
      </c>
      <c r="G50" s="68" t="s">
        <v>91</v>
      </c>
      <c r="H50" s="27" t="s">
        <v>998</v>
      </c>
      <c r="I50" s="16" t="s">
        <v>786</v>
      </c>
      <c r="J50" s="4" t="s">
        <v>665</v>
      </c>
      <c r="K50" s="20"/>
    </row>
    <row r="51" spans="1:114" ht="39" customHeight="1" x14ac:dyDescent="0.25">
      <c r="A51" s="299">
        <v>8</v>
      </c>
      <c r="B51" s="266" t="s">
        <v>8</v>
      </c>
      <c r="C51" s="255" t="s">
        <v>642</v>
      </c>
      <c r="D51" s="255" t="s">
        <v>92</v>
      </c>
      <c r="E51" s="255" t="s">
        <v>835</v>
      </c>
      <c r="F51" s="262">
        <v>6.4</v>
      </c>
      <c r="G51" s="262" t="s">
        <v>93</v>
      </c>
      <c r="H51" s="252" t="s">
        <v>998</v>
      </c>
      <c r="I51" s="266" t="s">
        <v>786</v>
      </c>
      <c r="J51" s="253" t="s">
        <v>665</v>
      </c>
      <c r="K51" s="266" t="s">
        <v>797</v>
      </c>
    </row>
    <row r="52" spans="1:114" ht="26.4" x14ac:dyDescent="0.25">
      <c r="A52" s="33">
        <v>9</v>
      </c>
      <c r="B52" s="16" t="s">
        <v>8</v>
      </c>
      <c r="C52" s="20" t="s">
        <v>642</v>
      </c>
      <c r="D52" s="20" t="s">
        <v>94</v>
      </c>
      <c r="E52" s="16" t="s">
        <v>836</v>
      </c>
      <c r="F52" s="39">
        <v>6.15</v>
      </c>
      <c r="G52" s="39" t="s">
        <v>95</v>
      </c>
      <c r="H52" s="20" t="s">
        <v>996</v>
      </c>
      <c r="I52" s="20" t="s">
        <v>784</v>
      </c>
      <c r="J52" s="4" t="s">
        <v>665</v>
      </c>
      <c r="K52" s="20"/>
    </row>
    <row r="53" spans="1:114" ht="31.5" customHeight="1" x14ac:dyDescent="0.25">
      <c r="A53" s="33">
        <v>10</v>
      </c>
      <c r="B53" s="16" t="s">
        <v>8</v>
      </c>
      <c r="C53" s="20" t="s">
        <v>642</v>
      </c>
      <c r="D53" s="20" t="s">
        <v>96</v>
      </c>
      <c r="E53" s="20" t="s">
        <v>837</v>
      </c>
      <c r="F53" s="39">
        <v>13.7</v>
      </c>
      <c r="G53" s="39" t="s">
        <v>97</v>
      </c>
      <c r="H53" s="20" t="s">
        <v>996</v>
      </c>
      <c r="I53" s="20" t="s">
        <v>784</v>
      </c>
      <c r="J53" s="4" t="s">
        <v>665</v>
      </c>
      <c r="K53" s="20"/>
    </row>
    <row r="54" spans="1:114" ht="26.4" x14ac:dyDescent="0.25">
      <c r="A54" s="256">
        <v>11</v>
      </c>
      <c r="B54" s="257" t="s">
        <v>8</v>
      </c>
      <c r="C54" s="258" t="s">
        <v>642</v>
      </c>
      <c r="D54" s="258" t="s">
        <v>100</v>
      </c>
      <c r="E54" s="258" t="s">
        <v>838</v>
      </c>
      <c r="F54" s="259">
        <v>11.7</v>
      </c>
      <c r="G54" s="260" t="s">
        <v>101</v>
      </c>
      <c r="H54" s="258" t="s">
        <v>997</v>
      </c>
      <c r="I54" s="258" t="s">
        <v>784</v>
      </c>
      <c r="J54" s="261" t="s">
        <v>665</v>
      </c>
      <c r="K54" s="286" t="s">
        <v>796</v>
      </c>
    </row>
    <row r="55" spans="1:114" ht="26.4" x14ac:dyDescent="0.25">
      <c r="A55" s="101">
        <v>12</v>
      </c>
      <c r="B55" s="102" t="s">
        <v>8</v>
      </c>
      <c r="C55" s="103" t="s">
        <v>642</v>
      </c>
      <c r="D55" s="103" t="s">
        <v>103</v>
      </c>
      <c r="E55" s="103" t="s">
        <v>839</v>
      </c>
      <c r="F55" s="104">
        <v>13.1</v>
      </c>
      <c r="G55" s="41" t="s">
        <v>102</v>
      </c>
      <c r="H55" s="103" t="s">
        <v>999</v>
      </c>
      <c r="I55" s="103" t="s">
        <v>784</v>
      </c>
      <c r="J55" s="105" t="s">
        <v>665</v>
      </c>
      <c r="K55" s="103"/>
    </row>
    <row r="56" spans="1:114" ht="26.4" x14ac:dyDescent="0.25">
      <c r="A56" s="101">
        <v>13</v>
      </c>
      <c r="B56" s="102" t="s">
        <v>8</v>
      </c>
      <c r="C56" s="103" t="s">
        <v>642</v>
      </c>
      <c r="D56" s="103" t="s">
        <v>193</v>
      </c>
      <c r="E56" s="103" t="s">
        <v>840</v>
      </c>
      <c r="F56" s="104">
        <v>15</v>
      </c>
      <c r="G56" s="41" t="s">
        <v>192</v>
      </c>
      <c r="H56" s="27" t="s">
        <v>998</v>
      </c>
      <c r="I56" s="16" t="s">
        <v>786</v>
      </c>
      <c r="J56" s="4" t="s">
        <v>665</v>
      </c>
      <c r="K56" s="103"/>
    </row>
    <row r="57" spans="1:114" s="3" customFormat="1" ht="26.4" x14ac:dyDescent="0.25">
      <c r="A57" s="33">
        <v>14</v>
      </c>
      <c r="B57" s="28" t="s">
        <v>8</v>
      </c>
      <c r="C57" s="48" t="s">
        <v>642</v>
      </c>
      <c r="D57" s="28" t="s">
        <v>354</v>
      </c>
      <c r="E57" s="16" t="s">
        <v>841</v>
      </c>
      <c r="F57" s="98">
        <v>6.7</v>
      </c>
      <c r="G57" s="98" t="s">
        <v>140</v>
      </c>
      <c r="H57" s="28" t="s">
        <v>987</v>
      </c>
      <c r="I57" s="48" t="s">
        <v>788</v>
      </c>
      <c r="J57" s="92" t="s">
        <v>665</v>
      </c>
      <c r="K57" s="20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</row>
    <row r="58" spans="1:114" s="5" customFormat="1" ht="26.4" x14ac:dyDescent="0.25">
      <c r="A58" s="96">
        <v>15</v>
      </c>
      <c r="B58" s="102" t="s">
        <v>8</v>
      </c>
      <c r="C58" s="103" t="s">
        <v>642</v>
      </c>
      <c r="D58" s="103" t="s">
        <v>427</v>
      </c>
      <c r="E58" s="16" t="s">
        <v>842</v>
      </c>
      <c r="F58" s="98">
        <v>44.45</v>
      </c>
      <c r="G58" s="91">
        <v>1000</v>
      </c>
      <c r="H58" s="28" t="s">
        <v>999</v>
      </c>
      <c r="I58" s="196" t="s">
        <v>785</v>
      </c>
      <c r="J58" s="92" t="s">
        <v>665</v>
      </c>
      <c r="K58" s="20"/>
    </row>
    <row r="59" spans="1:114" s="5" customFormat="1" ht="26.4" x14ac:dyDescent="0.25">
      <c r="A59" s="96">
        <v>16</v>
      </c>
      <c r="B59" s="102" t="s">
        <v>8</v>
      </c>
      <c r="C59" s="103" t="s">
        <v>642</v>
      </c>
      <c r="D59" s="103" t="s">
        <v>428</v>
      </c>
      <c r="E59" s="16" t="s">
        <v>843</v>
      </c>
      <c r="F59" s="98">
        <v>18.100000000000001</v>
      </c>
      <c r="G59" s="91">
        <v>950</v>
      </c>
      <c r="H59" s="28" t="s">
        <v>999</v>
      </c>
      <c r="I59" s="196" t="s">
        <v>785</v>
      </c>
      <c r="J59" s="92" t="s">
        <v>665</v>
      </c>
      <c r="K59" s="20"/>
    </row>
    <row r="60" spans="1:114" s="5" customFormat="1" ht="26.4" x14ac:dyDescent="0.25">
      <c r="A60" s="96">
        <v>17</v>
      </c>
      <c r="B60" s="102" t="s">
        <v>8</v>
      </c>
      <c r="C60" s="103" t="s">
        <v>642</v>
      </c>
      <c r="D60" s="103" t="s">
        <v>429</v>
      </c>
      <c r="E60" s="16" t="s">
        <v>844</v>
      </c>
      <c r="F60" s="98">
        <v>36.9</v>
      </c>
      <c r="G60" s="91">
        <v>1150</v>
      </c>
      <c r="H60" s="28" t="s">
        <v>999</v>
      </c>
      <c r="I60" s="196" t="s">
        <v>785</v>
      </c>
      <c r="J60" s="92" t="s">
        <v>665</v>
      </c>
      <c r="K60" s="20"/>
    </row>
    <row r="61" spans="1:114" s="5" customFormat="1" ht="26.4" x14ac:dyDescent="0.25">
      <c r="A61" s="96">
        <v>18</v>
      </c>
      <c r="B61" s="102" t="s">
        <v>8</v>
      </c>
      <c r="C61" s="103" t="s">
        <v>642</v>
      </c>
      <c r="D61" s="103" t="s">
        <v>431</v>
      </c>
      <c r="E61" s="16" t="s">
        <v>845</v>
      </c>
      <c r="F61" s="98">
        <v>26.97</v>
      </c>
      <c r="G61" s="91">
        <v>1200</v>
      </c>
      <c r="H61" s="28" t="s">
        <v>999</v>
      </c>
      <c r="I61" s="196" t="s">
        <v>785</v>
      </c>
      <c r="J61" s="92" t="s">
        <v>665</v>
      </c>
      <c r="K61" s="20"/>
    </row>
    <row r="62" spans="1:114" s="5" customFormat="1" ht="26.4" x14ac:dyDescent="0.25">
      <c r="A62" s="96">
        <v>19</v>
      </c>
      <c r="B62" s="102" t="s">
        <v>8</v>
      </c>
      <c r="C62" s="103" t="s">
        <v>642</v>
      </c>
      <c r="D62" s="103" t="s">
        <v>432</v>
      </c>
      <c r="E62" s="16" t="s">
        <v>846</v>
      </c>
      <c r="F62" s="98">
        <v>33.4</v>
      </c>
      <c r="G62" s="91" t="s">
        <v>433</v>
      </c>
      <c r="H62" s="28" t="s">
        <v>999</v>
      </c>
      <c r="I62" s="196" t="s">
        <v>785</v>
      </c>
      <c r="J62" s="92" t="s">
        <v>665</v>
      </c>
      <c r="K62" s="20"/>
    </row>
    <row r="63" spans="1:114" s="5" customFormat="1" ht="26.4" x14ac:dyDescent="0.25">
      <c r="A63" s="96">
        <v>20</v>
      </c>
      <c r="B63" s="28" t="s">
        <v>8</v>
      </c>
      <c r="C63" s="48" t="s">
        <v>642</v>
      </c>
      <c r="D63" s="28" t="s">
        <v>426</v>
      </c>
      <c r="E63" s="16" t="s">
        <v>847</v>
      </c>
      <c r="F63" s="98">
        <v>94.03</v>
      </c>
      <c r="G63" s="98" t="s">
        <v>418</v>
      </c>
      <c r="H63" s="28" t="s">
        <v>1000</v>
      </c>
      <c r="I63" s="103" t="s">
        <v>784</v>
      </c>
      <c r="J63" s="3" t="s">
        <v>665</v>
      </c>
      <c r="K63" s="20"/>
    </row>
    <row r="64" spans="1:114" s="5" customFormat="1" ht="26.4" x14ac:dyDescent="0.25">
      <c r="A64" s="96">
        <v>21</v>
      </c>
      <c r="B64" s="28" t="s">
        <v>8</v>
      </c>
      <c r="C64" s="48" t="s">
        <v>642</v>
      </c>
      <c r="D64" s="28" t="s">
        <v>425</v>
      </c>
      <c r="E64" s="16" t="s">
        <v>1029</v>
      </c>
      <c r="F64" s="98">
        <v>0</v>
      </c>
      <c r="G64" s="98" t="s">
        <v>408</v>
      </c>
      <c r="H64" s="28" t="s">
        <v>1175</v>
      </c>
      <c r="I64" s="103" t="s">
        <v>784</v>
      </c>
      <c r="J64" s="3" t="s">
        <v>665</v>
      </c>
      <c r="K64" s="20"/>
    </row>
    <row r="65" spans="1:114" s="5" customFormat="1" ht="26.4" x14ac:dyDescent="0.25">
      <c r="A65" s="96">
        <v>22</v>
      </c>
      <c r="B65" s="28" t="s">
        <v>8</v>
      </c>
      <c r="C65" s="48" t="s">
        <v>642</v>
      </c>
      <c r="D65" s="28" t="s">
        <v>381</v>
      </c>
      <c r="E65" s="16" t="s">
        <v>1031</v>
      </c>
      <c r="F65" s="98">
        <v>0</v>
      </c>
      <c r="G65" s="91">
        <v>995</v>
      </c>
      <c r="H65" s="28" t="s">
        <v>766</v>
      </c>
      <c r="I65" s="48" t="s">
        <v>787</v>
      </c>
      <c r="J65" s="92" t="s">
        <v>665</v>
      </c>
      <c r="K65" s="20"/>
    </row>
    <row r="66" spans="1:114" s="5" customFormat="1" ht="26.4" x14ac:dyDescent="0.25">
      <c r="A66" s="96">
        <v>23</v>
      </c>
      <c r="B66" s="28" t="s">
        <v>8</v>
      </c>
      <c r="C66" s="48" t="s">
        <v>642</v>
      </c>
      <c r="D66" s="28" t="s">
        <v>547</v>
      </c>
      <c r="E66" s="16" t="s">
        <v>848</v>
      </c>
      <c r="F66" s="98">
        <v>32.299999999999997</v>
      </c>
      <c r="G66" s="91" t="s">
        <v>546</v>
      </c>
      <c r="H66" s="28" t="s">
        <v>1000</v>
      </c>
      <c r="I66" s="103" t="s">
        <v>784</v>
      </c>
      <c r="J66" s="3" t="s">
        <v>665</v>
      </c>
      <c r="K66" s="20"/>
    </row>
    <row r="67" spans="1:114" s="5" customFormat="1" ht="26.4" x14ac:dyDescent="0.25">
      <c r="A67" s="96">
        <v>24</v>
      </c>
      <c r="B67" s="28" t="s">
        <v>8</v>
      </c>
      <c r="C67" s="48" t="s">
        <v>642</v>
      </c>
      <c r="D67" s="28" t="s">
        <v>548</v>
      </c>
      <c r="E67" s="16" t="s">
        <v>849</v>
      </c>
      <c r="F67" s="98">
        <v>99.64</v>
      </c>
      <c r="G67" s="91" t="s">
        <v>549</v>
      </c>
      <c r="H67" s="28" t="s">
        <v>1000</v>
      </c>
      <c r="I67" s="103" t="s">
        <v>784</v>
      </c>
      <c r="J67" s="3" t="s">
        <v>665</v>
      </c>
      <c r="K67" s="20"/>
    </row>
    <row r="68" spans="1:114" s="5" customFormat="1" ht="26.4" x14ac:dyDescent="0.25">
      <c r="A68" s="96">
        <v>25</v>
      </c>
      <c r="B68" s="28" t="s">
        <v>8</v>
      </c>
      <c r="C68" s="48" t="s">
        <v>642</v>
      </c>
      <c r="D68" s="28" t="s">
        <v>550</v>
      </c>
      <c r="E68" s="16" t="s">
        <v>1174</v>
      </c>
      <c r="F68" s="98">
        <v>85.42</v>
      </c>
      <c r="G68" s="91" t="s">
        <v>551</v>
      </c>
      <c r="H68" s="28" t="s">
        <v>1000</v>
      </c>
      <c r="I68" s="196" t="s">
        <v>785</v>
      </c>
      <c r="J68" s="3" t="s">
        <v>665</v>
      </c>
      <c r="K68" s="20"/>
    </row>
    <row r="69" spans="1:114" s="5" customFormat="1" ht="26.4" x14ac:dyDescent="0.25">
      <c r="A69" s="96">
        <v>26</v>
      </c>
      <c r="B69" s="28" t="s">
        <v>8</v>
      </c>
      <c r="C69" s="48" t="s">
        <v>642</v>
      </c>
      <c r="D69" s="28" t="s">
        <v>552</v>
      </c>
      <c r="E69" s="16" t="s">
        <v>850</v>
      </c>
      <c r="F69" s="98">
        <v>96.63</v>
      </c>
      <c r="G69" s="91" t="s">
        <v>553</v>
      </c>
      <c r="H69" s="28" t="s">
        <v>1001</v>
      </c>
      <c r="I69" s="48" t="s">
        <v>784</v>
      </c>
      <c r="J69" s="3" t="s">
        <v>665</v>
      </c>
      <c r="K69" s="20"/>
    </row>
    <row r="70" spans="1:114" s="5" customFormat="1" ht="26.4" x14ac:dyDescent="0.25">
      <c r="A70" s="33">
        <v>27</v>
      </c>
      <c r="B70" s="28" t="s">
        <v>8</v>
      </c>
      <c r="C70" s="48" t="s">
        <v>642</v>
      </c>
      <c r="D70" s="28" t="s">
        <v>497</v>
      </c>
      <c r="E70" s="16" t="s">
        <v>851</v>
      </c>
      <c r="F70" s="98">
        <v>22.04</v>
      </c>
      <c r="G70" s="91" t="s">
        <v>498</v>
      </c>
      <c r="H70" s="28" t="s">
        <v>1001</v>
      </c>
      <c r="I70" s="48" t="s">
        <v>784</v>
      </c>
      <c r="J70" s="92" t="s">
        <v>665</v>
      </c>
      <c r="K70" s="20"/>
    </row>
    <row r="71" spans="1:114" s="5" customFormat="1" ht="26.4" x14ac:dyDescent="0.25">
      <c r="A71" s="33">
        <v>28</v>
      </c>
      <c r="B71" s="28" t="s">
        <v>8</v>
      </c>
      <c r="C71" s="48" t="s">
        <v>642</v>
      </c>
      <c r="D71" s="28" t="s">
        <v>499</v>
      </c>
      <c r="E71" s="16" t="s">
        <v>852</v>
      </c>
      <c r="F71" s="98" t="s">
        <v>500</v>
      </c>
      <c r="G71" s="91" t="s">
        <v>501</v>
      </c>
      <c r="H71" s="28" t="s">
        <v>1001</v>
      </c>
      <c r="I71" s="48" t="s">
        <v>784</v>
      </c>
      <c r="J71" s="92" t="s">
        <v>665</v>
      </c>
      <c r="K71" s="200"/>
    </row>
    <row r="72" spans="1:114" s="5" customFormat="1" ht="26.4" x14ac:dyDescent="0.25">
      <c r="A72" s="33">
        <v>29</v>
      </c>
      <c r="B72" s="28" t="s">
        <v>8</v>
      </c>
      <c r="C72" s="48" t="s">
        <v>642</v>
      </c>
      <c r="D72" s="28" t="s">
        <v>503</v>
      </c>
      <c r="E72" s="16" t="s">
        <v>1173</v>
      </c>
      <c r="F72" s="98">
        <v>43.57</v>
      </c>
      <c r="G72" s="91" t="s">
        <v>502</v>
      </c>
      <c r="H72" s="28" t="s">
        <v>1001</v>
      </c>
      <c r="I72" s="48" t="s">
        <v>784</v>
      </c>
      <c r="J72" s="92" t="s">
        <v>665</v>
      </c>
      <c r="K72" s="200"/>
    </row>
    <row r="73" spans="1:114" s="5" customFormat="1" ht="26.4" x14ac:dyDescent="0.25">
      <c r="A73" s="33">
        <v>30</v>
      </c>
      <c r="B73" s="28" t="s">
        <v>8</v>
      </c>
      <c r="C73" s="48" t="s">
        <v>642</v>
      </c>
      <c r="D73" s="28" t="s">
        <v>505</v>
      </c>
      <c r="E73" s="16" t="s">
        <v>1172</v>
      </c>
      <c r="F73" s="98">
        <v>46.09</v>
      </c>
      <c r="G73" s="91" t="s">
        <v>504</v>
      </c>
      <c r="H73" s="28" t="s">
        <v>1001</v>
      </c>
      <c r="I73" s="48" t="s">
        <v>784</v>
      </c>
      <c r="J73" s="92" t="s">
        <v>665</v>
      </c>
      <c r="K73" s="200"/>
    </row>
    <row r="74" spans="1:114" s="5" customFormat="1" ht="26.4" x14ac:dyDescent="0.25">
      <c r="A74" s="33">
        <v>31</v>
      </c>
      <c r="B74" s="28" t="s">
        <v>8</v>
      </c>
      <c r="C74" s="48" t="s">
        <v>642</v>
      </c>
      <c r="D74" s="28" t="s">
        <v>506</v>
      </c>
      <c r="E74" s="16" t="s">
        <v>853</v>
      </c>
      <c r="F74" s="98">
        <v>86.08</v>
      </c>
      <c r="G74" s="91" t="s">
        <v>507</v>
      </c>
      <c r="H74" s="28" t="s">
        <v>1001</v>
      </c>
      <c r="I74" s="48" t="s">
        <v>784</v>
      </c>
      <c r="J74" s="92" t="s">
        <v>665</v>
      </c>
      <c r="K74" s="200"/>
    </row>
    <row r="75" spans="1:114" s="5" customFormat="1" ht="26.4" x14ac:dyDescent="0.25">
      <c r="A75" s="33">
        <v>32</v>
      </c>
      <c r="B75" s="28" t="s">
        <v>8</v>
      </c>
      <c r="C75" s="48" t="s">
        <v>642</v>
      </c>
      <c r="D75" s="28" t="s">
        <v>508</v>
      </c>
      <c r="E75" s="16" t="s">
        <v>854</v>
      </c>
      <c r="F75" s="98">
        <v>1.32</v>
      </c>
      <c r="G75" s="91" t="s">
        <v>509</v>
      </c>
      <c r="H75" s="28" t="s">
        <v>1002</v>
      </c>
      <c r="I75" s="48" t="s">
        <v>786</v>
      </c>
      <c r="J75" s="92" t="s">
        <v>665</v>
      </c>
      <c r="K75" s="200"/>
    </row>
    <row r="76" spans="1:114" s="5" customFormat="1" ht="26.4" x14ac:dyDescent="0.25">
      <c r="A76" s="33">
        <v>33</v>
      </c>
      <c r="B76" s="28" t="s">
        <v>8</v>
      </c>
      <c r="C76" s="48" t="s">
        <v>642</v>
      </c>
      <c r="D76" s="28" t="s">
        <v>514</v>
      </c>
      <c r="E76" s="16" t="s">
        <v>855</v>
      </c>
      <c r="F76" s="98">
        <v>22.12</v>
      </c>
      <c r="G76" s="91" t="s">
        <v>515</v>
      </c>
      <c r="H76" s="28" t="s">
        <v>988</v>
      </c>
      <c r="I76" s="48" t="s">
        <v>787</v>
      </c>
      <c r="J76" s="92" t="s">
        <v>665</v>
      </c>
      <c r="K76" s="200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</row>
    <row r="77" spans="1:114" s="5" customFormat="1" ht="26.4" x14ac:dyDescent="0.25">
      <c r="A77" s="33">
        <v>34</v>
      </c>
      <c r="B77" s="28" t="s">
        <v>8</v>
      </c>
      <c r="C77" s="48" t="s">
        <v>642</v>
      </c>
      <c r="D77" s="28" t="s">
        <v>510</v>
      </c>
      <c r="E77" s="16" t="s">
        <v>856</v>
      </c>
      <c r="F77" s="98">
        <v>2</v>
      </c>
      <c r="G77" s="91" t="s">
        <v>511</v>
      </c>
      <c r="H77" s="28" t="s">
        <v>997</v>
      </c>
      <c r="I77" s="48" t="s">
        <v>786</v>
      </c>
      <c r="J77" s="92" t="s">
        <v>665</v>
      </c>
      <c r="K77" s="200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</row>
    <row r="78" spans="1:114" s="5" customFormat="1" ht="26.4" x14ac:dyDescent="0.25">
      <c r="A78" s="33">
        <v>35</v>
      </c>
      <c r="B78" s="28" t="s">
        <v>8</v>
      </c>
      <c r="C78" s="48" t="s">
        <v>642</v>
      </c>
      <c r="D78" s="218" t="s">
        <v>522</v>
      </c>
      <c r="E78" s="16" t="s">
        <v>857</v>
      </c>
      <c r="F78" s="98">
        <v>7.66</v>
      </c>
      <c r="G78" s="91" t="s">
        <v>521</v>
      </c>
      <c r="H78" s="28" t="s">
        <v>987</v>
      </c>
      <c r="I78" s="48" t="s">
        <v>788</v>
      </c>
      <c r="J78" s="92" t="s">
        <v>665</v>
      </c>
      <c r="K78" s="200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</row>
    <row r="79" spans="1:114" s="5" customFormat="1" ht="26.4" x14ac:dyDescent="0.25">
      <c r="A79" s="33">
        <v>36</v>
      </c>
      <c r="B79" s="28" t="s">
        <v>8</v>
      </c>
      <c r="C79" s="48" t="s">
        <v>642</v>
      </c>
      <c r="D79" s="218" t="s">
        <v>561</v>
      </c>
      <c r="E79" s="16" t="s">
        <v>858</v>
      </c>
      <c r="F79" s="98" t="s">
        <v>562</v>
      </c>
      <c r="G79" s="91" t="s">
        <v>563</v>
      </c>
      <c r="H79" s="28" t="s">
        <v>1171</v>
      </c>
      <c r="I79" s="48" t="s">
        <v>786</v>
      </c>
      <c r="J79" s="92" t="s">
        <v>665</v>
      </c>
      <c r="K79" s="200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</row>
    <row r="80" spans="1:114" ht="13.8" thickBot="1" x14ac:dyDescent="0.3">
      <c r="A80" s="328" t="s">
        <v>757</v>
      </c>
      <c r="B80" s="329"/>
      <c r="C80" s="330"/>
      <c r="D80" s="38"/>
      <c r="E80" s="138"/>
      <c r="F80" s="139">
        <f>SUM(F44:F70)</f>
        <v>1414.38</v>
      </c>
      <c r="G80" s="145"/>
      <c r="H80" s="38"/>
      <c r="I80" s="38"/>
      <c r="J80" s="38"/>
      <c r="K80" s="38"/>
    </row>
    <row r="81" spans="1:11" ht="26.4" x14ac:dyDescent="0.25">
      <c r="A81" s="33">
        <v>1</v>
      </c>
      <c r="B81" s="20" t="s">
        <v>9</v>
      </c>
      <c r="C81" s="20" t="s">
        <v>643</v>
      </c>
      <c r="D81" s="20" t="s">
        <v>104</v>
      </c>
      <c r="E81" s="16" t="s">
        <v>859</v>
      </c>
      <c r="F81" s="40">
        <v>800</v>
      </c>
      <c r="G81" s="89">
        <v>78</v>
      </c>
      <c r="H81" s="20" t="s">
        <v>1003</v>
      </c>
      <c r="I81" s="20" t="s">
        <v>1170</v>
      </c>
      <c r="J81" s="4" t="s">
        <v>665</v>
      </c>
      <c r="K81" s="20"/>
    </row>
    <row r="82" spans="1:11" ht="26.4" x14ac:dyDescent="0.25">
      <c r="A82" s="33">
        <v>2</v>
      </c>
      <c r="B82" s="20" t="s">
        <v>9</v>
      </c>
      <c r="C82" s="20" t="s">
        <v>643</v>
      </c>
      <c r="D82" s="20" t="s">
        <v>105</v>
      </c>
      <c r="E82" s="16" t="s">
        <v>860</v>
      </c>
      <c r="F82" s="39">
        <v>176.02</v>
      </c>
      <c r="G82" s="88" t="s">
        <v>106</v>
      </c>
      <c r="H82" s="16" t="s">
        <v>1004</v>
      </c>
      <c r="I82" s="20" t="s">
        <v>1170</v>
      </c>
      <c r="J82" s="4" t="s">
        <v>665</v>
      </c>
      <c r="K82" s="20"/>
    </row>
    <row r="83" spans="1:11" ht="26.4" x14ac:dyDescent="0.25">
      <c r="A83" s="33">
        <v>3</v>
      </c>
      <c r="B83" s="20" t="s">
        <v>9</v>
      </c>
      <c r="C83" s="20" t="s">
        <v>643</v>
      </c>
      <c r="D83" s="20" t="s">
        <v>107</v>
      </c>
      <c r="E83" s="16" t="s">
        <v>1032</v>
      </c>
      <c r="F83" s="39">
        <v>1410.36</v>
      </c>
      <c r="G83" s="88" t="s">
        <v>106</v>
      </c>
      <c r="H83" s="16" t="s">
        <v>1004</v>
      </c>
      <c r="I83" s="20" t="s">
        <v>1170</v>
      </c>
      <c r="J83" s="4" t="s">
        <v>665</v>
      </c>
      <c r="K83" s="20"/>
    </row>
    <row r="84" spans="1:11" ht="26.4" x14ac:dyDescent="0.25">
      <c r="A84" s="33">
        <v>4</v>
      </c>
      <c r="B84" s="20" t="s">
        <v>9</v>
      </c>
      <c r="C84" s="20" t="s">
        <v>643</v>
      </c>
      <c r="D84" s="20" t="s">
        <v>108</v>
      </c>
      <c r="E84" s="16" t="s">
        <v>861</v>
      </c>
      <c r="F84" s="39">
        <v>1494.28</v>
      </c>
      <c r="G84" s="88" t="s">
        <v>106</v>
      </c>
      <c r="H84" s="16" t="s">
        <v>1004</v>
      </c>
      <c r="I84" s="20" t="s">
        <v>1170</v>
      </c>
      <c r="J84" s="4" t="s">
        <v>665</v>
      </c>
      <c r="K84" s="20"/>
    </row>
    <row r="85" spans="1:11" ht="26.4" x14ac:dyDescent="0.25">
      <c r="A85" s="33">
        <v>5</v>
      </c>
      <c r="B85" s="20" t="s">
        <v>9</v>
      </c>
      <c r="C85" s="20" t="s">
        <v>643</v>
      </c>
      <c r="D85" s="20" t="s">
        <v>109</v>
      </c>
      <c r="E85" s="16" t="s">
        <v>862</v>
      </c>
      <c r="F85" s="40">
        <v>517.70000000000005</v>
      </c>
      <c r="G85" s="88" t="s">
        <v>106</v>
      </c>
      <c r="H85" s="16" t="s">
        <v>1004</v>
      </c>
      <c r="I85" s="20" t="s">
        <v>1170</v>
      </c>
      <c r="J85" s="4" t="s">
        <v>665</v>
      </c>
      <c r="K85" s="20"/>
    </row>
    <row r="86" spans="1:11" ht="26.4" x14ac:dyDescent="0.25">
      <c r="A86" s="33">
        <v>6</v>
      </c>
      <c r="B86" s="20" t="s">
        <v>9</v>
      </c>
      <c r="C86" s="20" t="s">
        <v>643</v>
      </c>
      <c r="D86" s="20" t="s">
        <v>110</v>
      </c>
      <c r="E86" s="16" t="s">
        <v>863</v>
      </c>
      <c r="F86" s="39">
        <v>266.47000000000003</v>
      </c>
      <c r="G86" s="88" t="s">
        <v>106</v>
      </c>
      <c r="H86" s="16" t="s">
        <v>1004</v>
      </c>
      <c r="I86" s="20" t="s">
        <v>1170</v>
      </c>
      <c r="J86" s="4" t="s">
        <v>665</v>
      </c>
      <c r="K86" s="20"/>
    </row>
    <row r="87" spans="1:11" ht="26.4" x14ac:dyDescent="0.25">
      <c r="A87" s="33">
        <v>7</v>
      </c>
      <c r="B87" s="20" t="s">
        <v>9</v>
      </c>
      <c r="C87" s="20" t="s">
        <v>643</v>
      </c>
      <c r="D87" s="20" t="s">
        <v>111</v>
      </c>
      <c r="E87" s="16" t="s">
        <v>864</v>
      </c>
      <c r="F87" s="39">
        <v>691.1</v>
      </c>
      <c r="G87" s="88" t="s">
        <v>106</v>
      </c>
      <c r="H87" s="16" t="s">
        <v>1004</v>
      </c>
      <c r="I87" s="20" t="s">
        <v>1170</v>
      </c>
      <c r="J87" s="4" t="s">
        <v>665</v>
      </c>
      <c r="K87" s="20"/>
    </row>
    <row r="88" spans="1:11" ht="26.4" x14ac:dyDescent="0.25">
      <c r="A88" s="33">
        <v>8</v>
      </c>
      <c r="B88" s="20" t="s">
        <v>9</v>
      </c>
      <c r="C88" s="20" t="s">
        <v>643</v>
      </c>
      <c r="D88" s="20" t="s">
        <v>112</v>
      </c>
      <c r="E88" s="16" t="s">
        <v>865</v>
      </c>
      <c r="F88" s="39" t="s">
        <v>113</v>
      </c>
      <c r="G88" s="88" t="s">
        <v>106</v>
      </c>
      <c r="H88" s="16" t="s">
        <v>1004</v>
      </c>
      <c r="I88" s="20" t="s">
        <v>1170</v>
      </c>
      <c r="J88" s="4" t="s">
        <v>665</v>
      </c>
      <c r="K88" s="20"/>
    </row>
    <row r="89" spans="1:11" ht="26.4" x14ac:dyDescent="0.25">
      <c r="A89" s="33">
        <v>9</v>
      </c>
      <c r="B89" s="20" t="s">
        <v>9</v>
      </c>
      <c r="C89" s="20" t="s">
        <v>643</v>
      </c>
      <c r="D89" s="20" t="s">
        <v>114</v>
      </c>
      <c r="E89" s="16" t="s">
        <v>866</v>
      </c>
      <c r="F89" s="40">
        <v>1383.48</v>
      </c>
      <c r="G89" s="88" t="s">
        <v>106</v>
      </c>
      <c r="H89" s="16" t="s">
        <v>1004</v>
      </c>
      <c r="I89" s="20" t="s">
        <v>1170</v>
      </c>
      <c r="J89" s="4" t="s">
        <v>665</v>
      </c>
      <c r="K89" s="20"/>
    </row>
    <row r="90" spans="1:11" ht="26.4" x14ac:dyDescent="0.25">
      <c r="A90" s="33">
        <v>10</v>
      </c>
      <c r="B90" s="20" t="s">
        <v>9</v>
      </c>
      <c r="C90" s="20" t="s">
        <v>643</v>
      </c>
      <c r="D90" s="20" t="s">
        <v>115</v>
      </c>
      <c r="E90" s="16" t="s">
        <v>867</v>
      </c>
      <c r="F90" s="39">
        <v>748.9</v>
      </c>
      <c r="G90" s="88" t="s">
        <v>106</v>
      </c>
      <c r="H90" s="16" t="s">
        <v>1005</v>
      </c>
      <c r="I90" s="20" t="s">
        <v>1170</v>
      </c>
      <c r="J90" s="4" t="s">
        <v>665</v>
      </c>
      <c r="K90" s="20"/>
    </row>
    <row r="91" spans="1:11" ht="26.4" x14ac:dyDescent="0.25">
      <c r="A91" s="33">
        <v>11</v>
      </c>
      <c r="B91" s="20" t="s">
        <v>9</v>
      </c>
      <c r="C91" s="20" t="s">
        <v>643</v>
      </c>
      <c r="D91" s="20" t="s">
        <v>116</v>
      </c>
      <c r="E91" s="16" t="s">
        <v>1033</v>
      </c>
      <c r="F91" s="39">
        <v>277.74</v>
      </c>
      <c r="G91" s="88" t="s">
        <v>106</v>
      </c>
      <c r="H91" s="16" t="s">
        <v>1004</v>
      </c>
      <c r="I91" s="20" t="s">
        <v>1170</v>
      </c>
      <c r="J91" s="4" t="s">
        <v>665</v>
      </c>
      <c r="K91" s="16"/>
    </row>
    <row r="92" spans="1:11" ht="26.4" x14ac:dyDescent="0.25">
      <c r="A92" s="33">
        <v>12</v>
      </c>
      <c r="B92" s="20" t="s">
        <v>9</v>
      </c>
      <c r="C92" s="20" t="s">
        <v>643</v>
      </c>
      <c r="D92" s="20" t="s">
        <v>117</v>
      </c>
      <c r="E92" s="16" t="s">
        <v>868</v>
      </c>
      <c r="F92" s="39">
        <v>818.14</v>
      </c>
      <c r="G92" s="88" t="s">
        <v>106</v>
      </c>
      <c r="H92" s="16" t="s">
        <v>1004</v>
      </c>
      <c r="I92" s="20" t="s">
        <v>1170</v>
      </c>
      <c r="J92" s="4" t="s">
        <v>665</v>
      </c>
      <c r="K92" s="20"/>
    </row>
    <row r="93" spans="1:11" ht="26.4" x14ac:dyDescent="0.25">
      <c r="A93" s="33">
        <v>13</v>
      </c>
      <c r="B93" s="20" t="s">
        <v>9</v>
      </c>
      <c r="C93" s="20" t="s">
        <v>643</v>
      </c>
      <c r="D93" s="20" t="s">
        <v>118</v>
      </c>
      <c r="E93" s="16" t="s">
        <v>1034</v>
      </c>
      <c r="F93" s="40">
        <v>1241.0899999999999</v>
      </c>
      <c r="G93" s="88" t="s">
        <v>106</v>
      </c>
      <c r="H93" s="16" t="s">
        <v>1004</v>
      </c>
      <c r="I93" s="20" t="s">
        <v>1170</v>
      </c>
      <c r="J93" s="4" t="s">
        <v>665</v>
      </c>
      <c r="K93" s="20"/>
    </row>
    <row r="94" spans="1:11" ht="39.6" x14ac:dyDescent="0.25">
      <c r="A94" s="33">
        <v>14</v>
      </c>
      <c r="B94" s="20" t="s">
        <v>9</v>
      </c>
      <c r="C94" s="20" t="s">
        <v>643</v>
      </c>
      <c r="D94" s="20" t="s">
        <v>119</v>
      </c>
      <c r="E94" s="16" t="s">
        <v>1035</v>
      </c>
      <c r="F94" s="39">
        <v>412.5</v>
      </c>
      <c r="G94" s="88" t="s">
        <v>106</v>
      </c>
      <c r="H94" s="16" t="s">
        <v>1004</v>
      </c>
      <c r="I94" s="20" t="s">
        <v>1170</v>
      </c>
      <c r="J94" s="4" t="s">
        <v>665</v>
      </c>
      <c r="K94" s="20"/>
    </row>
    <row r="95" spans="1:11" ht="60" x14ac:dyDescent="0.25">
      <c r="A95" s="93">
        <v>15</v>
      </c>
      <c r="B95" s="48" t="s">
        <v>9</v>
      </c>
      <c r="C95" s="48" t="s">
        <v>643</v>
      </c>
      <c r="D95" s="48" t="s">
        <v>120</v>
      </c>
      <c r="E95" s="97" t="s">
        <v>869</v>
      </c>
      <c r="F95" s="98">
        <v>249.66</v>
      </c>
      <c r="G95" s="91" t="s">
        <v>106</v>
      </c>
      <c r="H95" s="28" t="s">
        <v>1004</v>
      </c>
      <c r="I95" s="48" t="s">
        <v>1170</v>
      </c>
      <c r="J95" s="99" t="s">
        <v>665</v>
      </c>
      <c r="K95" s="20"/>
    </row>
    <row r="96" spans="1:11" ht="26.4" x14ac:dyDescent="0.25">
      <c r="A96" s="33">
        <v>16</v>
      </c>
      <c r="B96" s="20" t="s">
        <v>9</v>
      </c>
      <c r="C96" s="20" t="s">
        <v>643</v>
      </c>
      <c r="D96" s="20" t="s">
        <v>121</v>
      </c>
      <c r="E96" s="16" t="s">
        <v>870</v>
      </c>
      <c r="F96" s="39">
        <v>744.86</v>
      </c>
      <c r="G96" s="88" t="s">
        <v>106</v>
      </c>
      <c r="H96" s="16" t="s">
        <v>1004</v>
      </c>
      <c r="I96" s="20" t="s">
        <v>1170</v>
      </c>
      <c r="J96" s="4" t="s">
        <v>665</v>
      </c>
      <c r="K96" s="20"/>
    </row>
    <row r="97" spans="1:114" ht="26.4" x14ac:dyDescent="0.25">
      <c r="A97" s="33">
        <v>17</v>
      </c>
      <c r="B97" s="20" t="s">
        <v>9</v>
      </c>
      <c r="C97" s="20" t="s">
        <v>643</v>
      </c>
      <c r="D97" s="20" t="s">
        <v>123</v>
      </c>
      <c r="E97" s="16" t="s">
        <v>871</v>
      </c>
      <c r="F97" s="39">
        <v>453.29</v>
      </c>
      <c r="G97" s="88" t="s">
        <v>106</v>
      </c>
      <c r="H97" s="16" t="s">
        <v>1004</v>
      </c>
      <c r="I97" s="20" t="s">
        <v>1170</v>
      </c>
      <c r="J97" s="4" t="s">
        <v>665</v>
      </c>
      <c r="K97" s="20"/>
    </row>
    <row r="98" spans="1:114" ht="132" x14ac:dyDescent="0.25">
      <c r="A98" s="93">
        <v>18</v>
      </c>
      <c r="B98" s="48" t="s">
        <v>9</v>
      </c>
      <c r="C98" s="48" t="s">
        <v>643</v>
      </c>
      <c r="D98" s="48" t="s">
        <v>122</v>
      </c>
      <c r="E98" s="28" t="s">
        <v>872</v>
      </c>
      <c r="F98" s="98">
        <v>1881.45</v>
      </c>
      <c r="G98" s="91" t="s">
        <v>106</v>
      </c>
      <c r="H98" s="28" t="s">
        <v>1004</v>
      </c>
      <c r="I98" s="48" t="s">
        <v>1170</v>
      </c>
      <c r="J98" s="100" t="s">
        <v>665</v>
      </c>
      <c r="K98" s="20"/>
    </row>
    <row r="99" spans="1:114" ht="26.4" x14ac:dyDescent="0.25">
      <c r="A99" s="33">
        <v>19</v>
      </c>
      <c r="B99" s="20" t="s">
        <v>9</v>
      </c>
      <c r="C99" s="20" t="s">
        <v>643</v>
      </c>
      <c r="D99" s="20" t="s">
        <v>124</v>
      </c>
      <c r="E99" s="16" t="s">
        <v>873</v>
      </c>
      <c r="F99" s="39">
        <v>1369.67</v>
      </c>
      <c r="G99" s="88" t="s">
        <v>125</v>
      </c>
      <c r="H99" s="16" t="s">
        <v>1004</v>
      </c>
      <c r="I99" s="20" t="s">
        <v>1170</v>
      </c>
      <c r="J99" s="4" t="s">
        <v>665</v>
      </c>
      <c r="K99" s="20"/>
    </row>
    <row r="100" spans="1:114" ht="83.4" customHeight="1" x14ac:dyDescent="0.25">
      <c r="A100" s="93">
        <v>20</v>
      </c>
      <c r="B100" s="48" t="s">
        <v>9</v>
      </c>
      <c r="C100" s="48" t="s">
        <v>643</v>
      </c>
      <c r="D100" s="48" t="s">
        <v>126</v>
      </c>
      <c r="E100" s="181" t="s">
        <v>874</v>
      </c>
      <c r="F100" s="98">
        <v>388.1</v>
      </c>
      <c r="G100" s="91" t="s">
        <v>125</v>
      </c>
      <c r="H100" s="28" t="s">
        <v>1004</v>
      </c>
      <c r="I100" s="48" t="s">
        <v>1170</v>
      </c>
      <c r="J100" s="99" t="s">
        <v>665</v>
      </c>
      <c r="K100" s="20"/>
    </row>
    <row r="101" spans="1:114" ht="40.799999999999997" customHeight="1" x14ac:dyDescent="0.25">
      <c r="A101" s="33">
        <v>21</v>
      </c>
      <c r="B101" s="48" t="s">
        <v>9</v>
      </c>
      <c r="C101" s="48" t="s">
        <v>643</v>
      </c>
      <c r="D101" s="48" t="s">
        <v>127</v>
      </c>
      <c r="E101" s="106" t="s">
        <v>875</v>
      </c>
      <c r="F101" s="98">
        <v>647.14</v>
      </c>
      <c r="G101" s="91" t="s">
        <v>125</v>
      </c>
      <c r="H101" s="28" t="s">
        <v>1004</v>
      </c>
      <c r="I101" s="48" t="s">
        <v>1170</v>
      </c>
      <c r="J101" s="99" t="s">
        <v>665</v>
      </c>
      <c r="K101" s="20"/>
    </row>
    <row r="102" spans="1:114" ht="26.4" customHeight="1" x14ac:dyDescent="0.25">
      <c r="A102" s="93">
        <v>22</v>
      </c>
      <c r="B102" s="48" t="s">
        <v>9</v>
      </c>
      <c r="C102" s="48" t="s">
        <v>643</v>
      </c>
      <c r="D102" s="48" t="s">
        <v>128</v>
      </c>
      <c r="E102" s="16" t="s">
        <v>876</v>
      </c>
      <c r="F102" s="98">
        <v>85.78</v>
      </c>
      <c r="G102" s="91" t="s">
        <v>125</v>
      </c>
      <c r="H102" s="28" t="s">
        <v>1004</v>
      </c>
      <c r="I102" s="48" t="s">
        <v>1170</v>
      </c>
      <c r="J102" s="99" t="s">
        <v>665</v>
      </c>
      <c r="K102" s="20"/>
    </row>
    <row r="103" spans="1:114" ht="13.2" customHeight="1" x14ac:dyDescent="0.25">
      <c r="A103" s="93">
        <v>23</v>
      </c>
      <c r="B103" s="48" t="s">
        <v>9</v>
      </c>
      <c r="C103" s="48" t="s">
        <v>643</v>
      </c>
      <c r="D103" s="48" t="s">
        <v>129</v>
      </c>
      <c r="E103" s="28" t="s">
        <v>877</v>
      </c>
      <c r="F103" s="98">
        <v>31.8</v>
      </c>
      <c r="G103" s="91" t="s">
        <v>134</v>
      </c>
      <c r="H103" s="28" t="s">
        <v>1005</v>
      </c>
      <c r="I103" s="48" t="s">
        <v>1170</v>
      </c>
      <c r="J103" s="99" t="s">
        <v>665</v>
      </c>
      <c r="K103" s="20"/>
    </row>
    <row r="104" spans="1:114" x14ac:dyDescent="0.25">
      <c r="A104" s="93">
        <v>24</v>
      </c>
      <c r="B104" s="48" t="s">
        <v>9</v>
      </c>
      <c r="C104" s="48" t="s">
        <v>643</v>
      </c>
      <c r="D104" s="48" t="s">
        <v>130</v>
      </c>
      <c r="E104" s="28" t="s">
        <v>878</v>
      </c>
      <c r="F104" s="98">
        <v>11.95</v>
      </c>
      <c r="G104" s="91" t="s">
        <v>131</v>
      </c>
      <c r="H104" s="28" t="s">
        <v>1005</v>
      </c>
      <c r="I104" s="48" t="s">
        <v>1170</v>
      </c>
      <c r="J104" s="99" t="s">
        <v>665</v>
      </c>
      <c r="K104" s="20"/>
    </row>
    <row r="105" spans="1:114" x14ac:dyDescent="0.25">
      <c r="A105" s="93">
        <v>25</v>
      </c>
      <c r="B105" s="48" t="s">
        <v>9</v>
      </c>
      <c r="C105" s="48" t="s">
        <v>643</v>
      </c>
      <c r="D105" s="48" t="s">
        <v>135</v>
      </c>
      <c r="E105" s="28" t="s">
        <v>879</v>
      </c>
      <c r="F105" s="98">
        <v>1.5</v>
      </c>
      <c r="G105" s="91">
        <v>84</v>
      </c>
      <c r="H105" s="28" t="s">
        <v>1005</v>
      </c>
      <c r="I105" s="48" t="s">
        <v>1170</v>
      </c>
      <c r="J105" s="99" t="s">
        <v>665</v>
      </c>
      <c r="K105" s="20"/>
    </row>
    <row r="106" spans="1:114" x14ac:dyDescent="0.25">
      <c r="A106" s="93">
        <v>26</v>
      </c>
      <c r="B106" s="48" t="s">
        <v>9</v>
      </c>
      <c r="C106" s="48" t="s">
        <v>643</v>
      </c>
      <c r="D106" s="48" t="s">
        <v>136</v>
      </c>
      <c r="E106" s="28" t="s">
        <v>880</v>
      </c>
      <c r="F106" s="98">
        <v>5</v>
      </c>
      <c r="G106" s="91" t="s">
        <v>131</v>
      </c>
      <c r="H106" s="28" t="s">
        <v>1005</v>
      </c>
      <c r="I106" s="48" t="s">
        <v>1170</v>
      </c>
      <c r="J106" s="99" t="s">
        <v>665</v>
      </c>
      <c r="K106" s="20"/>
    </row>
    <row r="107" spans="1:114" ht="26.4" x14ac:dyDescent="0.25">
      <c r="A107" s="93">
        <v>27</v>
      </c>
      <c r="B107" s="48" t="s">
        <v>9</v>
      </c>
      <c r="C107" s="48" t="s">
        <v>643</v>
      </c>
      <c r="D107" s="48" t="s">
        <v>139</v>
      </c>
      <c r="E107" s="28" t="s">
        <v>714</v>
      </c>
      <c r="F107" s="98">
        <v>0</v>
      </c>
      <c r="G107" s="91" t="s">
        <v>125</v>
      </c>
      <c r="H107" s="28" t="s">
        <v>1036</v>
      </c>
      <c r="I107" s="48" t="s">
        <v>1170</v>
      </c>
      <c r="J107" s="99" t="s">
        <v>665</v>
      </c>
      <c r="K107" s="20"/>
    </row>
    <row r="108" spans="1:114" ht="13.2" customHeight="1" x14ac:dyDescent="0.25">
      <c r="A108" s="93">
        <v>28</v>
      </c>
      <c r="B108" s="48" t="s">
        <v>9</v>
      </c>
      <c r="C108" s="48" t="s">
        <v>643</v>
      </c>
      <c r="D108" s="48" t="s">
        <v>186</v>
      </c>
      <c r="E108" s="28" t="s">
        <v>1037</v>
      </c>
      <c r="F108" s="98">
        <v>70</v>
      </c>
      <c r="G108" s="91">
        <v>150</v>
      </c>
      <c r="H108" s="16" t="s">
        <v>989</v>
      </c>
      <c r="I108" s="20" t="s">
        <v>1170</v>
      </c>
      <c r="J108" s="4" t="s">
        <v>665</v>
      </c>
      <c r="K108" s="20"/>
    </row>
    <row r="109" spans="1:114" x14ac:dyDescent="0.25">
      <c r="A109" s="93">
        <v>29</v>
      </c>
      <c r="B109" s="48" t="s">
        <v>9</v>
      </c>
      <c r="C109" s="48" t="s">
        <v>643</v>
      </c>
      <c r="D109" s="48" t="s">
        <v>183</v>
      </c>
      <c r="E109" s="28" t="s">
        <v>881</v>
      </c>
      <c r="F109" s="98">
        <v>8.58</v>
      </c>
      <c r="G109" s="91">
        <v>86</v>
      </c>
      <c r="H109" s="28" t="s">
        <v>1005</v>
      </c>
      <c r="I109" s="48" t="s">
        <v>1170</v>
      </c>
      <c r="J109" s="99" t="s">
        <v>665</v>
      </c>
      <c r="K109" s="20"/>
    </row>
    <row r="110" spans="1:114" x14ac:dyDescent="0.25">
      <c r="A110" s="93">
        <v>30</v>
      </c>
      <c r="B110" s="48" t="s">
        <v>9</v>
      </c>
      <c r="C110" s="48" t="s">
        <v>643</v>
      </c>
      <c r="D110" s="48" t="s">
        <v>184</v>
      </c>
      <c r="E110" s="28" t="s">
        <v>882</v>
      </c>
      <c r="F110" s="98">
        <v>19.95</v>
      </c>
      <c r="G110" s="91">
        <v>86</v>
      </c>
      <c r="H110" s="28" t="s">
        <v>1005</v>
      </c>
      <c r="I110" s="48" t="s">
        <v>1170</v>
      </c>
      <c r="J110" s="99" t="s">
        <v>665</v>
      </c>
      <c r="K110" s="20"/>
    </row>
    <row r="111" spans="1:114" ht="26.4" x14ac:dyDescent="0.25">
      <c r="A111" s="93">
        <v>31</v>
      </c>
      <c r="B111" s="48" t="s">
        <v>9</v>
      </c>
      <c r="C111" s="48" t="s">
        <v>643</v>
      </c>
      <c r="D111" s="48" t="s">
        <v>185</v>
      </c>
      <c r="E111" s="28" t="s">
        <v>883</v>
      </c>
      <c r="F111" s="98">
        <v>2.9</v>
      </c>
      <c r="G111" s="91">
        <v>132</v>
      </c>
      <c r="H111" s="28" t="s">
        <v>1005</v>
      </c>
      <c r="I111" s="48" t="s">
        <v>1170</v>
      </c>
      <c r="J111" s="99" t="s">
        <v>665</v>
      </c>
      <c r="K111" s="20"/>
    </row>
    <row r="112" spans="1:114" x14ac:dyDescent="0.25">
      <c r="A112" s="93">
        <v>32</v>
      </c>
      <c r="B112" s="48" t="s">
        <v>9</v>
      </c>
      <c r="C112" s="48" t="s">
        <v>643</v>
      </c>
      <c r="D112" s="48" t="s">
        <v>138</v>
      </c>
      <c r="E112" s="28" t="s">
        <v>1038</v>
      </c>
      <c r="F112" s="98">
        <v>1.27</v>
      </c>
      <c r="G112" s="91">
        <v>473</v>
      </c>
      <c r="H112" s="28" t="s">
        <v>1039</v>
      </c>
      <c r="I112" s="48" t="s">
        <v>783</v>
      </c>
      <c r="J112" s="99" t="s">
        <v>665</v>
      </c>
      <c r="K112" s="20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</row>
    <row r="113" spans="1:114" ht="13.2" customHeight="1" x14ac:dyDescent="0.25">
      <c r="A113" s="93">
        <v>33</v>
      </c>
      <c r="B113" s="48" t="s">
        <v>9</v>
      </c>
      <c r="C113" s="48" t="s">
        <v>643</v>
      </c>
      <c r="D113" s="48" t="s">
        <v>137</v>
      </c>
      <c r="E113" s="28" t="s">
        <v>1040</v>
      </c>
      <c r="F113" s="39">
        <v>11.87</v>
      </c>
      <c r="G113" s="88">
        <v>170</v>
      </c>
      <c r="H113" s="16" t="s">
        <v>989</v>
      </c>
      <c r="I113" s="20" t="s">
        <v>1170</v>
      </c>
      <c r="J113" s="4" t="s">
        <v>665</v>
      </c>
      <c r="K113" s="20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</row>
    <row r="114" spans="1:114" x14ac:dyDescent="0.25">
      <c r="A114" s="195">
        <v>34</v>
      </c>
      <c r="B114" s="196" t="s">
        <v>9</v>
      </c>
      <c r="C114" s="196" t="s">
        <v>643</v>
      </c>
      <c r="D114" s="196" t="s">
        <v>196</v>
      </c>
      <c r="E114" s="197" t="s">
        <v>884</v>
      </c>
      <c r="F114" s="41">
        <v>0</v>
      </c>
      <c r="G114" s="198">
        <v>81</v>
      </c>
      <c r="H114" s="197" t="s">
        <v>1005</v>
      </c>
      <c r="I114" s="196" t="s">
        <v>1170</v>
      </c>
      <c r="J114" s="92" t="s">
        <v>665</v>
      </c>
      <c r="K114" s="103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</row>
    <row r="115" spans="1:114" s="3" customFormat="1" ht="26.4" x14ac:dyDescent="0.25">
      <c r="A115" s="208">
        <v>35</v>
      </c>
      <c r="B115" s="196" t="s">
        <v>9</v>
      </c>
      <c r="C115" s="196" t="s">
        <v>643</v>
      </c>
      <c r="D115" s="196" t="s">
        <v>139</v>
      </c>
      <c r="E115" s="197" t="s">
        <v>715</v>
      </c>
      <c r="F115" s="41">
        <v>0.1</v>
      </c>
      <c r="G115" s="198" t="s">
        <v>125</v>
      </c>
      <c r="H115" s="197" t="s">
        <v>1036</v>
      </c>
      <c r="I115" s="196" t="s">
        <v>1170</v>
      </c>
      <c r="J115" s="92" t="s">
        <v>665</v>
      </c>
      <c r="K115" s="20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</row>
    <row r="116" spans="1:114" s="5" customFormat="1" x14ac:dyDescent="0.25">
      <c r="A116" s="93">
        <v>36</v>
      </c>
      <c r="B116" s="48" t="s">
        <v>9</v>
      </c>
      <c r="C116" s="48" t="s">
        <v>643</v>
      </c>
      <c r="D116" s="48" t="s">
        <v>363</v>
      </c>
      <c r="E116" s="28" t="s">
        <v>1041</v>
      </c>
      <c r="F116" s="39">
        <v>0</v>
      </c>
      <c r="G116" s="88">
        <v>350</v>
      </c>
      <c r="H116" s="28" t="s">
        <v>994</v>
      </c>
      <c r="I116" s="48" t="s">
        <v>783</v>
      </c>
      <c r="J116" s="92" t="s">
        <v>665</v>
      </c>
      <c r="K116" s="200"/>
    </row>
    <row r="117" spans="1:114" s="5" customFormat="1" x14ac:dyDescent="0.25">
      <c r="A117" s="93">
        <v>37</v>
      </c>
      <c r="B117" s="48" t="s">
        <v>9</v>
      </c>
      <c r="C117" s="48" t="s">
        <v>643</v>
      </c>
      <c r="D117" s="48" t="s">
        <v>372</v>
      </c>
      <c r="E117" s="28" t="s">
        <v>1180</v>
      </c>
      <c r="F117" s="39">
        <v>30.54</v>
      </c>
      <c r="G117" s="88">
        <v>86</v>
      </c>
      <c r="H117" s="28" t="s">
        <v>1005</v>
      </c>
      <c r="I117" s="48" t="s">
        <v>1170</v>
      </c>
      <c r="J117" s="99" t="s">
        <v>665</v>
      </c>
      <c r="K117" s="200"/>
    </row>
    <row r="118" spans="1:114" s="5" customFormat="1" x14ac:dyDescent="0.25">
      <c r="A118" s="93">
        <v>38</v>
      </c>
      <c r="B118" s="48" t="s">
        <v>9</v>
      </c>
      <c r="C118" s="48" t="s">
        <v>643</v>
      </c>
      <c r="D118" s="48" t="s">
        <v>373</v>
      </c>
      <c r="E118" s="28" t="s">
        <v>885</v>
      </c>
      <c r="F118" s="39">
        <v>7.83</v>
      </c>
      <c r="G118" s="88">
        <v>134</v>
      </c>
      <c r="H118" s="28" t="s">
        <v>1005</v>
      </c>
      <c r="I118" s="48" t="s">
        <v>1170</v>
      </c>
      <c r="J118" s="99" t="s">
        <v>665</v>
      </c>
      <c r="K118" s="200"/>
    </row>
    <row r="119" spans="1:114" s="5" customFormat="1" x14ac:dyDescent="0.25">
      <c r="A119" s="93">
        <v>39</v>
      </c>
      <c r="B119" s="48" t="s">
        <v>9</v>
      </c>
      <c r="C119" s="48" t="s">
        <v>643</v>
      </c>
      <c r="D119" s="48" t="s">
        <v>555</v>
      </c>
      <c r="E119" s="28" t="s">
        <v>886</v>
      </c>
      <c r="F119" s="39">
        <v>18.100000000000001</v>
      </c>
      <c r="G119" s="88">
        <v>82</v>
      </c>
      <c r="H119" s="28" t="s">
        <v>1005</v>
      </c>
      <c r="I119" s="48" t="s">
        <v>1170</v>
      </c>
      <c r="J119" s="99" t="s">
        <v>665</v>
      </c>
      <c r="K119" s="200"/>
    </row>
    <row r="120" spans="1:114" s="5" customFormat="1" x14ac:dyDescent="0.25">
      <c r="A120" s="93">
        <v>40</v>
      </c>
      <c r="B120" s="48" t="s">
        <v>9</v>
      </c>
      <c r="C120" s="48" t="s">
        <v>643</v>
      </c>
      <c r="D120" s="48" t="s">
        <v>446</v>
      </c>
      <c r="E120" s="28" t="s">
        <v>887</v>
      </c>
      <c r="F120" s="39">
        <v>1.97</v>
      </c>
      <c r="G120" s="88" t="s">
        <v>447</v>
      </c>
      <c r="H120" s="28" t="s">
        <v>1006</v>
      </c>
      <c r="I120" s="48" t="s">
        <v>783</v>
      </c>
      <c r="J120" s="99" t="s">
        <v>665</v>
      </c>
      <c r="K120" s="200"/>
    </row>
    <row r="121" spans="1:114" s="5" customFormat="1" x14ac:dyDescent="0.25">
      <c r="A121" s="93">
        <v>41</v>
      </c>
      <c r="B121" s="48" t="s">
        <v>9</v>
      </c>
      <c r="C121" s="48" t="s">
        <v>643</v>
      </c>
      <c r="D121" s="48" t="s">
        <v>450</v>
      </c>
      <c r="E121" s="28" t="s">
        <v>1179</v>
      </c>
      <c r="F121" s="39">
        <v>16.63</v>
      </c>
      <c r="G121" s="88" t="s">
        <v>447</v>
      </c>
      <c r="H121" s="28" t="s">
        <v>1006</v>
      </c>
      <c r="I121" s="48" t="s">
        <v>783</v>
      </c>
      <c r="J121" s="99" t="s">
        <v>665</v>
      </c>
      <c r="K121" s="200"/>
    </row>
    <row r="122" spans="1:114" s="5" customFormat="1" ht="13.2" customHeight="1" x14ac:dyDescent="0.25">
      <c r="A122" s="93">
        <v>42</v>
      </c>
      <c r="B122" s="48" t="s">
        <v>9</v>
      </c>
      <c r="C122" s="48" t="s">
        <v>643</v>
      </c>
      <c r="D122" s="48" t="s">
        <v>453</v>
      </c>
      <c r="E122" s="28" t="s">
        <v>888</v>
      </c>
      <c r="F122" s="39">
        <v>5.01</v>
      </c>
      <c r="G122" s="88" t="s">
        <v>454</v>
      </c>
      <c r="H122" s="16" t="s">
        <v>989</v>
      </c>
      <c r="I122" s="48" t="s">
        <v>1170</v>
      </c>
      <c r="J122" s="99" t="s">
        <v>665</v>
      </c>
      <c r="K122" s="200"/>
    </row>
    <row r="123" spans="1:114" s="5" customFormat="1" x14ac:dyDescent="0.25">
      <c r="A123" s="93">
        <v>43</v>
      </c>
      <c r="B123" s="48" t="s">
        <v>9</v>
      </c>
      <c r="C123" s="48" t="s">
        <v>643</v>
      </c>
      <c r="D123" s="48" t="s">
        <v>416</v>
      </c>
      <c r="E123" s="28" t="s">
        <v>1042</v>
      </c>
      <c r="F123" s="39">
        <v>0</v>
      </c>
      <c r="G123" s="88">
        <v>123</v>
      </c>
      <c r="H123" s="28" t="s">
        <v>1175</v>
      </c>
      <c r="I123" s="48" t="s">
        <v>783</v>
      </c>
      <c r="J123" s="99" t="s">
        <v>665</v>
      </c>
      <c r="K123" s="200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</row>
    <row r="124" spans="1:114" s="5" customFormat="1" x14ac:dyDescent="0.25">
      <c r="A124" s="93">
        <v>44</v>
      </c>
      <c r="B124" s="48" t="s">
        <v>9</v>
      </c>
      <c r="C124" s="48" t="s">
        <v>643</v>
      </c>
      <c r="D124" s="48" t="s">
        <v>376</v>
      </c>
      <c r="E124" s="28" t="s">
        <v>1043</v>
      </c>
      <c r="F124" s="39">
        <v>0</v>
      </c>
      <c r="G124" s="88">
        <v>210</v>
      </c>
      <c r="H124" s="28" t="s">
        <v>766</v>
      </c>
      <c r="I124" s="48" t="s">
        <v>783</v>
      </c>
      <c r="J124" s="99" t="s">
        <v>665</v>
      </c>
      <c r="K124" s="200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</row>
    <row r="125" spans="1:114" s="5" customFormat="1" ht="26.4" x14ac:dyDescent="0.25">
      <c r="A125" s="93">
        <v>45</v>
      </c>
      <c r="B125" s="48" t="s">
        <v>386</v>
      </c>
      <c r="C125" s="16" t="s">
        <v>644</v>
      </c>
      <c r="D125" s="48" t="s">
        <v>385</v>
      </c>
      <c r="E125" s="28" t="s">
        <v>1044</v>
      </c>
      <c r="F125" s="39">
        <v>0</v>
      </c>
      <c r="G125" s="88">
        <v>82</v>
      </c>
      <c r="H125" s="28" t="s">
        <v>767</v>
      </c>
      <c r="I125" s="94">
        <v>0</v>
      </c>
      <c r="J125" s="99" t="s">
        <v>665</v>
      </c>
      <c r="K125" s="200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</row>
    <row r="126" spans="1:114" s="5" customFormat="1" x14ac:dyDescent="0.25">
      <c r="A126" s="93">
        <v>46</v>
      </c>
      <c r="B126" s="48" t="s">
        <v>9</v>
      </c>
      <c r="C126" s="48" t="s">
        <v>643</v>
      </c>
      <c r="D126" s="48" t="s">
        <v>466</v>
      </c>
      <c r="E126" s="28" t="s">
        <v>889</v>
      </c>
      <c r="F126" s="39">
        <v>11.1</v>
      </c>
      <c r="G126" s="88">
        <v>89</v>
      </c>
      <c r="H126" s="28" t="s">
        <v>1182</v>
      </c>
      <c r="I126" s="48" t="s">
        <v>1170</v>
      </c>
      <c r="J126" s="99" t="s">
        <v>665</v>
      </c>
      <c r="K126" s="200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</row>
    <row r="127" spans="1:114" s="5" customFormat="1" ht="26.4" x14ac:dyDescent="0.25">
      <c r="A127" s="93"/>
      <c r="B127" s="48" t="s">
        <v>9</v>
      </c>
      <c r="C127" s="48" t="s">
        <v>643</v>
      </c>
      <c r="D127" s="48" t="s">
        <v>484</v>
      </c>
      <c r="E127" s="28" t="s">
        <v>1045</v>
      </c>
      <c r="F127" s="39">
        <v>0</v>
      </c>
      <c r="G127" s="88">
        <v>80</v>
      </c>
      <c r="H127" s="28" t="s">
        <v>768</v>
      </c>
      <c r="I127" s="48" t="s">
        <v>1170</v>
      </c>
      <c r="J127" s="99" t="s">
        <v>665</v>
      </c>
      <c r="K127" s="200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</row>
    <row r="128" spans="1:114" s="5" customFormat="1" ht="26.4" x14ac:dyDescent="0.25">
      <c r="A128" s="93">
        <v>47</v>
      </c>
      <c r="B128" s="48" t="s">
        <v>9</v>
      </c>
      <c r="C128" s="48" t="s">
        <v>643</v>
      </c>
      <c r="D128" s="48" t="s">
        <v>518</v>
      </c>
      <c r="E128" s="28" t="s">
        <v>716</v>
      </c>
      <c r="F128" s="39">
        <v>1.81</v>
      </c>
      <c r="G128" s="88" t="s">
        <v>519</v>
      </c>
      <c r="H128" s="28" t="s">
        <v>987</v>
      </c>
      <c r="I128" s="48" t="s">
        <v>1170</v>
      </c>
      <c r="J128" s="99" t="s">
        <v>665</v>
      </c>
      <c r="K128" s="200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</row>
    <row r="129" spans="1:114" s="5" customFormat="1" ht="52.8" x14ac:dyDescent="0.25">
      <c r="A129" s="93">
        <v>48</v>
      </c>
      <c r="B129" s="48" t="s">
        <v>9</v>
      </c>
      <c r="C129" s="48" t="s">
        <v>643</v>
      </c>
      <c r="D129" s="48" t="s">
        <v>590</v>
      </c>
      <c r="E129" s="28" t="s">
        <v>1181</v>
      </c>
      <c r="F129" s="39" t="s">
        <v>591</v>
      </c>
      <c r="G129" s="88">
        <v>78</v>
      </c>
      <c r="H129" s="28" t="s">
        <v>1003</v>
      </c>
      <c r="I129" s="48" t="s">
        <v>1170</v>
      </c>
      <c r="J129" s="99" t="s">
        <v>665</v>
      </c>
      <c r="K129" s="200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</row>
    <row r="130" spans="1:114" s="5" customFormat="1" ht="26.4" x14ac:dyDescent="0.25">
      <c r="A130" s="93">
        <v>49</v>
      </c>
      <c r="B130" s="48" t="s">
        <v>9</v>
      </c>
      <c r="C130" s="48" t="s">
        <v>643</v>
      </c>
      <c r="D130" s="48" t="s">
        <v>601</v>
      </c>
      <c r="E130" s="28" t="s">
        <v>890</v>
      </c>
      <c r="F130" s="39" t="s">
        <v>602</v>
      </c>
      <c r="G130" s="88">
        <v>155</v>
      </c>
      <c r="H130" s="227" t="s">
        <v>1007</v>
      </c>
      <c r="I130" s="48" t="s">
        <v>1170</v>
      </c>
      <c r="J130" s="99" t="s">
        <v>665</v>
      </c>
      <c r="K130" s="20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</row>
    <row r="131" spans="1:114" s="5" customFormat="1" ht="26.4" x14ac:dyDescent="0.25">
      <c r="A131" s="93">
        <v>50</v>
      </c>
      <c r="B131" s="48" t="s">
        <v>9</v>
      </c>
      <c r="C131" s="48" t="s">
        <v>643</v>
      </c>
      <c r="D131" s="48" t="s">
        <v>608</v>
      </c>
      <c r="E131" s="28" t="s">
        <v>1183</v>
      </c>
      <c r="F131" s="39" t="s">
        <v>609</v>
      </c>
      <c r="G131" s="88">
        <v>88</v>
      </c>
      <c r="H131" s="28" t="s">
        <v>1005</v>
      </c>
      <c r="I131" s="48" t="s">
        <v>1170</v>
      </c>
      <c r="J131" s="99" t="s">
        <v>665</v>
      </c>
      <c r="K131" s="200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</row>
    <row r="132" spans="1:114" x14ac:dyDescent="0.25">
      <c r="A132" s="337" t="s">
        <v>756</v>
      </c>
      <c r="B132" s="337"/>
      <c r="C132" s="337"/>
      <c r="D132" s="35"/>
      <c r="E132" s="35"/>
      <c r="F132" s="65">
        <f>SUM(F81:F128)</f>
        <v>16315.640000000003</v>
      </c>
      <c r="G132" s="65"/>
      <c r="H132" s="35"/>
      <c r="I132" s="35"/>
      <c r="J132" s="38"/>
      <c r="K132" s="38"/>
    </row>
    <row r="133" spans="1:114" ht="39.75" customHeight="1" x14ac:dyDescent="0.25">
      <c r="A133" s="300">
        <v>1</v>
      </c>
      <c r="B133" s="254" t="s">
        <v>10</v>
      </c>
      <c r="C133" s="254" t="s">
        <v>645</v>
      </c>
      <c r="D133" s="254" t="s">
        <v>141</v>
      </c>
      <c r="E133" s="254" t="s">
        <v>891</v>
      </c>
      <c r="F133" s="271">
        <v>8.5</v>
      </c>
      <c r="G133" s="271" t="s">
        <v>142</v>
      </c>
      <c r="H133" s="254" t="s">
        <v>998</v>
      </c>
      <c r="I133" s="272" t="s">
        <v>781</v>
      </c>
      <c r="J133" s="253" t="s">
        <v>665</v>
      </c>
      <c r="K133" s="266" t="s">
        <v>798</v>
      </c>
    </row>
    <row r="134" spans="1:114" ht="39.75" customHeight="1" x14ac:dyDescent="0.25">
      <c r="A134" s="299">
        <v>2</v>
      </c>
      <c r="B134" s="255" t="s">
        <v>10</v>
      </c>
      <c r="C134" s="255" t="s">
        <v>645</v>
      </c>
      <c r="D134" s="255" t="s">
        <v>143</v>
      </c>
      <c r="E134" s="255" t="s">
        <v>892</v>
      </c>
      <c r="F134" s="262">
        <v>5.47</v>
      </c>
      <c r="G134" s="262" t="s">
        <v>144</v>
      </c>
      <c r="H134" s="255" t="s">
        <v>998</v>
      </c>
      <c r="I134" s="266" t="s">
        <v>781</v>
      </c>
      <c r="J134" s="253" t="s">
        <v>665</v>
      </c>
      <c r="K134" s="266" t="s">
        <v>797</v>
      </c>
    </row>
    <row r="135" spans="1:114" ht="26.4" x14ac:dyDescent="0.25">
      <c r="A135" s="33">
        <v>3</v>
      </c>
      <c r="B135" s="20" t="s">
        <v>10</v>
      </c>
      <c r="C135" s="20" t="s">
        <v>645</v>
      </c>
      <c r="D135" s="20" t="s">
        <v>148</v>
      </c>
      <c r="E135" s="16" t="s">
        <v>893</v>
      </c>
      <c r="F135" s="40">
        <v>47.51</v>
      </c>
      <c r="G135" s="40" t="s">
        <v>145</v>
      </c>
      <c r="H135" s="20" t="s">
        <v>995</v>
      </c>
      <c r="I135" s="16" t="s">
        <v>782</v>
      </c>
      <c r="J135" s="4" t="s">
        <v>665</v>
      </c>
      <c r="K135" s="20"/>
    </row>
    <row r="136" spans="1:114" ht="41.4" x14ac:dyDescent="0.25">
      <c r="A136" s="93">
        <v>4</v>
      </c>
      <c r="B136" s="48" t="s">
        <v>10</v>
      </c>
      <c r="C136" s="48" t="s">
        <v>645</v>
      </c>
      <c r="D136" s="48" t="s">
        <v>147</v>
      </c>
      <c r="E136" s="106" t="s">
        <v>894</v>
      </c>
      <c r="F136" s="39"/>
      <c r="G136" s="98" t="s">
        <v>146</v>
      </c>
      <c r="H136" s="28" t="s">
        <v>987</v>
      </c>
      <c r="I136" s="28" t="s">
        <v>781</v>
      </c>
      <c r="J136" s="99" t="s">
        <v>665</v>
      </c>
      <c r="K136" s="20"/>
    </row>
    <row r="137" spans="1:114" ht="39.75" customHeight="1" x14ac:dyDescent="0.25">
      <c r="A137" s="299">
        <v>5</v>
      </c>
      <c r="B137" s="255" t="s">
        <v>10</v>
      </c>
      <c r="C137" s="255" t="s">
        <v>645</v>
      </c>
      <c r="D137" s="255" t="s">
        <v>149</v>
      </c>
      <c r="E137" s="255" t="s">
        <v>895</v>
      </c>
      <c r="F137" s="262">
        <v>0.44</v>
      </c>
      <c r="G137" s="265" t="s">
        <v>150</v>
      </c>
      <c r="H137" s="252" t="s">
        <v>1007</v>
      </c>
      <c r="I137" s="266" t="s">
        <v>781</v>
      </c>
      <c r="J137" s="267" t="s">
        <v>665</v>
      </c>
      <c r="K137" s="266" t="s">
        <v>797</v>
      </c>
    </row>
    <row r="138" spans="1:114" ht="43.2" customHeight="1" x14ac:dyDescent="0.25">
      <c r="A138" s="299">
        <v>6</v>
      </c>
      <c r="B138" s="255" t="s">
        <v>10</v>
      </c>
      <c r="C138" s="255" t="s">
        <v>645</v>
      </c>
      <c r="D138" s="255" t="s">
        <v>151</v>
      </c>
      <c r="E138" s="255" t="s">
        <v>896</v>
      </c>
      <c r="F138" s="262">
        <v>25.14</v>
      </c>
      <c r="G138" s="262" t="s">
        <v>152</v>
      </c>
      <c r="H138" s="255" t="s">
        <v>998</v>
      </c>
      <c r="I138" s="266" t="s">
        <v>781</v>
      </c>
      <c r="J138" s="253" t="s">
        <v>665</v>
      </c>
      <c r="K138" s="266" t="s">
        <v>797</v>
      </c>
    </row>
    <row r="139" spans="1:114" ht="26.4" x14ac:dyDescent="0.25">
      <c r="A139" s="33">
        <v>7</v>
      </c>
      <c r="B139" s="20" t="s">
        <v>10</v>
      </c>
      <c r="C139" s="20" t="s">
        <v>645</v>
      </c>
      <c r="D139" s="20" t="s">
        <v>153</v>
      </c>
      <c r="E139" s="20" t="s">
        <v>897</v>
      </c>
      <c r="F139" s="40">
        <v>15.96</v>
      </c>
      <c r="G139" s="40" t="s">
        <v>154</v>
      </c>
      <c r="H139" s="20" t="s">
        <v>998</v>
      </c>
      <c r="I139" s="16" t="s">
        <v>781</v>
      </c>
      <c r="J139" s="4" t="s">
        <v>665</v>
      </c>
      <c r="K139" s="16"/>
    </row>
    <row r="140" spans="1:114" ht="26.4" x14ac:dyDescent="0.25">
      <c r="A140" s="33">
        <v>8</v>
      </c>
      <c r="B140" s="20" t="s">
        <v>10</v>
      </c>
      <c r="C140" s="20" t="s">
        <v>645</v>
      </c>
      <c r="D140" s="20" t="s">
        <v>155</v>
      </c>
      <c r="E140" s="20" t="s">
        <v>898</v>
      </c>
      <c r="F140" s="39">
        <v>21.27</v>
      </c>
      <c r="G140" s="39" t="s">
        <v>156</v>
      </c>
      <c r="H140" s="16" t="s">
        <v>996</v>
      </c>
      <c r="I140" s="16" t="s">
        <v>781</v>
      </c>
      <c r="J140" s="4" t="s">
        <v>665</v>
      </c>
      <c r="K140" s="20"/>
    </row>
    <row r="141" spans="1:114" ht="41.4" customHeight="1" x14ac:dyDescent="0.25">
      <c r="A141" s="299">
        <v>9</v>
      </c>
      <c r="B141" s="255" t="s">
        <v>10</v>
      </c>
      <c r="C141" s="255" t="s">
        <v>645</v>
      </c>
      <c r="D141" s="255" t="s">
        <v>157</v>
      </c>
      <c r="E141" s="266" t="s">
        <v>899</v>
      </c>
      <c r="F141" s="278">
        <v>38.5</v>
      </c>
      <c r="G141" s="279" t="s">
        <v>158</v>
      </c>
      <c r="H141" s="252" t="s">
        <v>1001</v>
      </c>
      <c r="I141" s="266" t="s">
        <v>781</v>
      </c>
      <c r="J141" s="253" t="s">
        <v>665</v>
      </c>
      <c r="K141" s="266" t="s">
        <v>798</v>
      </c>
    </row>
    <row r="142" spans="1:114" x14ac:dyDescent="0.25">
      <c r="A142" s="33">
        <v>10</v>
      </c>
      <c r="B142" s="20" t="s">
        <v>10</v>
      </c>
      <c r="C142" s="20" t="s">
        <v>645</v>
      </c>
      <c r="D142" s="20" t="s">
        <v>159</v>
      </c>
      <c r="E142" s="107" t="s">
        <v>1046</v>
      </c>
      <c r="F142" s="39">
        <v>2.75</v>
      </c>
      <c r="G142" s="88">
        <v>750</v>
      </c>
      <c r="H142" s="73" t="s">
        <v>994</v>
      </c>
      <c r="I142" s="16" t="s">
        <v>782</v>
      </c>
      <c r="J142" s="4" t="s">
        <v>665</v>
      </c>
      <c r="K142" s="20"/>
    </row>
    <row r="143" spans="1:114" ht="26.4" x14ac:dyDescent="0.25">
      <c r="A143" s="33">
        <v>11</v>
      </c>
      <c r="B143" s="20" t="s">
        <v>10</v>
      </c>
      <c r="C143" s="20" t="s">
        <v>645</v>
      </c>
      <c r="D143" s="20" t="s">
        <v>171</v>
      </c>
      <c r="E143" s="107" t="s">
        <v>900</v>
      </c>
      <c r="F143" s="39">
        <v>150</v>
      </c>
      <c r="G143" s="88" t="s">
        <v>140</v>
      </c>
      <c r="H143" s="28" t="s">
        <v>987</v>
      </c>
      <c r="I143" s="28" t="s">
        <v>781</v>
      </c>
      <c r="J143" s="99" t="s">
        <v>665</v>
      </c>
      <c r="K143" s="20"/>
    </row>
    <row r="144" spans="1:114" ht="26.4" x14ac:dyDescent="0.25">
      <c r="A144" s="33">
        <v>12</v>
      </c>
      <c r="B144" s="20" t="s">
        <v>10</v>
      </c>
      <c r="C144" s="20" t="s">
        <v>645</v>
      </c>
      <c r="D144" s="20" t="s">
        <v>178</v>
      </c>
      <c r="E144" s="107" t="s">
        <v>901</v>
      </c>
      <c r="F144" s="39"/>
      <c r="G144" s="88"/>
      <c r="H144" s="28" t="s">
        <v>987</v>
      </c>
      <c r="I144" s="28" t="s">
        <v>781</v>
      </c>
      <c r="J144" s="99" t="s">
        <v>665</v>
      </c>
      <c r="K144" s="20"/>
    </row>
    <row r="145" spans="1:14" ht="26.4" x14ac:dyDescent="0.25">
      <c r="A145" s="33">
        <v>13</v>
      </c>
      <c r="B145" s="20" t="s">
        <v>10</v>
      </c>
      <c r="C145" s="20" t="s">
        <v>645</v>
      </c>
      <c r="D145" s="20" t="s">
        <v>194</v>
      </c>
      <c r="E145" s="107" t="s">
        <v>902</v>
      </c>
      <c r="F145" s="39">
        <v>20.58</v>
      </c>
      <c r="G145" s="88" t="s">
        <v>177</v>
      </c>
      <c r="H145" s="20" t="s">
        <v>998</v>
      </c>
      <c r="I145" s="28" t="s">
        <v>781</v>
      </c>
      <c r="J145" s="99" t="s">
        <v>665</v>
      </c>
      <c r="K145" s="20"/>
    </row>
    <row r="146" spans="1:14" ht="26.4" x14ac:dyDescent="0.25">
      <c r="A146" s="33">
        <v>14</v>
      </c>
      <c r="B146" s="20" t="s">
        <v>10</v>
      </c>
      <c r="C146" s="20" t="s">
        <v>645</v>
      </c>
      <c r="D146" s="20" t="s">
        <v>179</v>
      </c>
      <c r="E146" s="107" t="s">
        <v>903</v>
      </c>
      <c r="F146" s="39">
        <v>28.4</v>
      </c>
      <c r="G146" s="88" t="s">
        <v>180</v>
      </c>
      <c r="H146" s="20" t="s">
        <v>998</v>
      </c>
      <c r="I146" s="16" t="s">
        <v>781</v>
      </c>
      <c r="J146" s="4" t="s">
        <v>665</v>
      </c>
      <c r="K146" s="20"/>
    </row>
    <row r="147" spans="1:14" ht="26.4" x14ac:dyDescent="0.25">
      <c r="A147" s="33">
        <v>15</v>
      </c>
      <c r="B147" s="20" t="s">
        <v>10</v>
      </c>
      <c r="C147" s="20" t="s">
        <v>645</v>
      </c>
      <c r="D147" s="20" t="s">
        <v>182</v>
      </c>
      <c r="E147" s="107" t="s">
        <v>904</v>
      </c>
      <c r="F147" s="39">
        <v>60.49</v>
      </c>
      <c r="G147" s="88" t="s">
        <v>181</v>
      </c>
      <c r="H147" s="16" t="s">
        <v>990</v>
      </c>
      <c r="I147" s="16" t="s">
        <v>781</v>
      </c>
      <c r="J147" s="4" t="s">
        <v>665</v>
      </c>
      <c r="K147" s="20"/>
    </row>
    <row r="148" spans="1:14" ht="26.4" customHeight="1" x14ac:dyDescent="0.25">
      <c r="A148" s="33">
        <v>16</v>
      </c>
      <c r="B148" s="20" t="s">
        <v>10</v>
      </c>
      <c r="C148" s="20" t="s">
        <v>645</v>
      </c>
      <c r="D148" s="20" t="s">
        <v>187</v>
      </c>
      <c r="E148" s="107" t="s">
        <v>905</v>
      </c>
      <c r="F148" s="39">
        <v>180</v>
      </c>
      <c r="G148" s="88" t="s">
        <v>140</v>
      </c>
      <c r="H148" s="28" t="s">
        <v>987</v>
      </c>
      <c r="I148" s="28" t="s">
        <v>781</v>
      </c>
      <c r="J148" s="99" t="s">
        <v>665</v>
      </c>
      <c r="K148" s="20"/>
    </row>
    <row r="149" spans="1:14" ht="26.4" x14ac:dyDescent="0.25">
      <c r="A149" s="33">
        <v>17</v>
      </c>
      <c r="B149" s="20" t="s">
        <v>10</v>
      </c>
      <c r="C149" s="20" t="s">
        <v>645</v>
      </c>
      <c r="D149" s="20" t="s">
        <v>169</v>
      </c>
      <c r="E149" s="107" t="s">
        <v>906</v>
      </c>
      <c r="F149" s="39">
        <v>6.24</v>
      </c>
      <c r="G149" s="88" t="s">
        <v>544</v>
      </c>
      <c r="H149" s="27" t="s">
        <v>1007</v>
      </c>
      <c r="I149" s="16" t="s">
        <v>781</v>
      </c>
      <c r="J149" s="99" t="s">
        <v>665</v>
      </c>
      <c r="K149" s="20"/>
    </row>
    <row r="150" spans="1:14" ht="26.4" x14ac:dyDescent="0.25">
      <c r="A150" s="33">
        <v>18</v>
      </c>
      <c r="B150" s="20" t="s">
        <v>10</v>
      </c>
      <c r="C150" s="20" t="s">
        <v>645</v>
      </c>
      <c r="D150" s="20" t="s">
        <v>168</v>
      </c>
      <c r="E150" s="107" t="s">
        <v>1047</v>
      </c>
      <c r="F150" s="39">
        <v>0.19</v>
      </c>
      <c r="G150" s="88">
        <v>400</v>
      </c>
      <c r="H150" s="73" t="s">
        <v>766</v>
      </c>
      <c r="I150" s="16" t="s">
        <v>781</v>
      </c>
      <c r="J150" s="4" t="s">
        <v>665</v>
      </c>
      <c r="K150" s="20"/>
    </row>
    <row r="151" spans="1:14" ht="26.4" x14ac:dyDescent="0.25">
      <c r="A151" s="33">
        <v>19</v>
      </c>
      <c r="B151" s="20" t="s">
        <v>10</v>
      </c>
      <c r="C151" s="20" t="s">
        <v>645</v>
      </c>
      <c r="D151" s="20" t="s">
        <v>315</v>
      </c>
      <c r="E151" s="16" t="s">
        <v>907</v>
      </c>
      <c r="F151" s="39">
        <v>3.81</v>
      </c>
      <c r="G151" s="88">
        <v>320</v>
      </c>
      <c r="H151" s="28" t="s">
        <v>987</v>
      </c>
      <c r="I151" s="28" t="s">
        <v>781</v>
      </c>
      <c r="J151" s="99" t="s">
        <v>665</v>
      </c>
      <c r="K151" s="20"/>
    </row>
    <row r="152" spans="1:14" ht="26.4" x14ac:dyDescent="0.25">
      <c r="A152" s="33">
        <v>20</v>
      </c>
      <c r="B152" s="20" t="s">
        <v>10</v>
      </c>
      <c r="C152" s="20" t="s">
        <v>645</v>
      </c>
      <c r="D152" s="20" t="s">
        <v>358</v>
      </c>
      <c r="E152" s="16" t="s">
        <v>908</v>
      </c>
      <c r="F152" s="39">
        <v>8.68</v>
      </c>
      <c r="G152" s="88" t="s">
        <v>359</v>
      </c>
      <c r="H152" s="28" t="s">
        <v>1001</v>
      </c>
      <c r="I152" s="28" t="s">
        <v>781</v>
      </c>
      <c r="J152" s="99" t="s">
        <v>665</v>
      </c>
      <c r="K152" s="20"/>
    </row>
    <row r="153" spans="1:14" x14ac:dyDescent="0.25">
      <c r="A153" s="217">
        <v>21</v>
      </c>
      <c r="B153" s="20" t="s">
        <v>10</v>
      </c>
      <c r="C153" s="20" t="s">
        <v>645</v>
      </c>
      <c r="D153" s="20" t="s">
        <v>368</v>
      </c>
      <c r="E153" s="16" t="s">
        <v>909</v>
      </c>
      <c r="F153" s="39">
        <v>23.76</v>
      </c>
      <c r="G153" s="88" t="s">
        <v>367</v>
      </c>
      <c r="H153" s="20" t="s">
        <v>994</v>
      </c>
      <c r="I153" s="218" t="s">
        <v>782</v>
      </c>
      <c r="J153" s="99" t="s">
        <v>665</v>
      </c>
      <c r="K153" s="20"/>
    </row>
    <row r="154" spans="1:14" ht="26.4" x14ac:dyDescent="0.25">
      <c r="A154" s="217">
        <v>22</v>
      </c>
      <c r="B154" s="20" t="s">
        <v>10</v>
      </c>
      <c r="C154" s="20" t="s">
        <v>645</v>
      </c>
      <c r="D154" s="20" t="s">
        <v>430</v>
      </c>
      <c r="E154" s="16" t="s">
        <v>910</v>
      </c>
      <c r="F154" s="39">
        <v>36.700000000000003</v>
      </c>
      <c r="G154" s="88">
        <v>1000</v>
      </c>
      <c r="H154" s="227" t="s">
        <v>999</v>
      </c>
      <c r="I154" s="28" t="s">
        <v>781</v>
      </c>
      <c r="J154" s="99" t="s">
        <v>665</v>
      </c>
      <c r="K154" s="20"/>
    </row>
    <row r="155" spans="1:14" ht="26.4" x14ac:dyDescent="0.25">
      <c r="A155" s="217">
        <v>23</v>
      </c>
      <c r="B155" s="20" t="s">
        <v>10</v>
      </c>
      <c r="C155" s="20" t="s">
        <v>645</v>
      </c>
      <c r="D155" s="20" t="s">
        <v>440</v>
      </c>
      <c r="E155" s="16" t="s">
        <v>911</v>
      </c>
      <c r="F155" s="39">
        <v>21.17</v>
      </c>
      <c r="G155" s="88" t="s">
        <v>441</v>
      </c>
      <c r="H155" s="227" t="s">
        <v>1006</v>
      </c>
      <c r="I155" s="28" t="s">
        <v>781</v>
      </c>
      <c r="J155" s="99" t="s">
        <v>665</v>
      </c>
      <c r="K155" s="20"/>
    </row>
    <row r="156" spans="1:14" ht="26.4" x14ac:dyDescent="0.25">
      <c r="A156" s="217">
        <v>24</v>
      </c>
      <c r="B156" s="20" t="s">
        <v>10</v>
      </c>
      <c r="C156" s="20" t="s">
        <v>645</v>
      </c>
      <c r="D156" s="20" t="s">
        <v>444</v>
      </c>
      <c r="E156" s="16" t="s">
        <v>912</v>
      </c>
      <c r="F156" s="39">
        <v>1.51</v>
      </c>
      <c r="G156" s="88" t="s">
        <v>445</v>
      </c>
      <c r="H156" s="227" t="s">
        <v>1006</v>
      </c>
      <c r="I156" s="28" t="s">
        <v>781</v>
      </c>
      <c r="J156" s="99" t="s">
        <v>665</v>
      </c>
      <c r="K156" s="20"/>
    </row>
    <row r="157" spans="1:14" ht="26.4" x14ac:dyDescent="0.25">
      <c r="A157" s="217">
        <v>25</v>
      </c>
      <c r="B157" s="20" t="s">
        <v>10</v>
      </c>
      <c r="C157" s="20" t="s">
        <v>645</v>
      </c>
      <c r="D157" s="20" t="s">
        <v>434</v>
      </c>
      <c r="E157" s="16" t="s">
        <v>913</v>
      </c>
      <c r="F157" s="39">
        <v>29.28</v>
      </c>
      <c r="G157" s="88" t="s">
        <v>435</v>
      </c>
      <c r="H157" s="227" t="s">
        <v>1007</v>
      </c>
      <c r="I157" s="28" t="s">
        <v>781</v>
      </c>
      <c r="J157" s="99" t="s">
        <v>665</v>
      </c>
      <c r="K157" s="20"/>
    </row>
    <row r="158" spans="1:14" ht="26.4" x14ac:dyDescent="0.25">
      <c r="A158" s="217">
        <v>26</v>
      </c>
      <c r="B158" s="20" t="s">
        <v>10</v>
      </c>
      <c r="C158" s="20" t="s">
        <v>645</v>
      </c>
      <c r="D158" s="20" t="s">
        <v>417</v>
      </c>
      <c r="E158" s="16" t="s">
        <v>1048</v>
      </c>
      <c r="F158" s="39">
        <v>0</v>
      </c>
      <c r="G158" s="88">
        <v>123</v>
      </c>
      <c r="H158" s="227" t="s">
        <v>1030</v>
      </c>
      <c r="I158" s="28" t="s">
        <v>781</v>
      </c>
      <c r="J158" s="99"/>
      <c r="K158" s="20"/>
      <c r="L158" s="60"/>
      <c r="M158" s="60"/>
      <c r="N158" s="60"/>
    </row>
    <row r="159" spans="1:14" ht="26.4" customHeight="1" x14ac:dyDescent="0.25">
      <c r="A159" s="217">
        <v>27</v>
      </c>
      <c r="B159" s="20" t="s">
        <v>10</v>
      </c>
      <c r="C159" s="20" t="s">
        <v>645</v>
      </c>
      <c r="D159" s="20" t="s">
        <v>516</v>
      </c>
      <c r="E159" s="16" t="s">
        <v>914</v>
      </c>
      <c r="F159" s="39">
        <v>42.53</v>
      </c>
      <c r="G159" s="88" t="s">
        <v>517</v>
      </c>
      <c r="H159" s="28" t="s">
        <v>987</v>
      </c>
      <c r="I159" s="28" t="s">
        <v>781</v>
      </c>
      <c r="J159" s="99" t="s">
        <v>665</v>
      </c>
      <c r="K159" s="20"/>
    </row>
    <row r="160" spans="1:14" ht="26.4" customHeight="1" x14ac:dyDescent="0.25">
      <c r="A160" s="217">
        <v>28</v>
      </c>
      <c r="B160" s="20" t="s">
        <v>10</v>
      </c>
      <c r="C160" s="20" t="s">
        <v>645</v>
      </c>
      <c r="D160" s="20" t="s">
        <v>567</v>
      </c>
      <c r="E160" s="249" t="s">
        <v>1184</v>
      </c>
      <c r="F160" s="39">
        <v>14.64</v>
      </c>
      <c r="G160" s="88" t="s">
        <v>568</v>
      </c>
      <c r="H160" s="28" t="s">
        <v>987</v>
      </c>
      <c r="I160" s="28" t="s">
        <v>781</v>
      </c>
      <c r="J160" s="99" t="s">
        <v>665</v>
      </c>
      <c r="K160" s="20"/>
    </row>
    <row r="161" spans="1:11" ht="26.4" x14ac:dyDescent="0.25">
      <c r="A161" s="33">
        <v>29</v>
      </c>
      <c r="B161" s="20" t="s">
        <v>10</v>
      </c>
      <c r="C161" s="20" t="s">
        <v>645</v>
      </c>
      <c r="D161" s="20" t="s">
        <v>592</v>
      </c>
      <c r="E161" s="16" t="s">
        <v>915</v>
      </c>
      <c r="F161" s="39" t="s">
        <v>593</v>
      </c>
      <c r="G161" s="88" t="s">
        <v>359</v>
      </c>
      <c r="H161" s="28" t="s">
        <v>1001</v>
      </c>
      <c r="I161" s="28" t="s">
        <v>781</v>
      </c>
      <c r="J161" s="99" t="s">
        <v>665</v>
      </c>
      <c r="K161" s="20"/>
    </row>
    <row r="162" spans="1:11" ht="26.4" x14ac:dyDescent="0.25">
      <c r="A162" s="33">
        <v>30</v>
      </c>
      <c r="B162" s="20" t="s">
        <v>10</v>
      </c>
      <c r="C162" s="20" t="s">
        <v>645</v>
      </c>
      <c r="D162" s="20" t="s">
        <v>595</v>
      </c>
      <c r="E162" s="16" t="s">
        <v>1185</v>
      </c>
      <c r="F162" s="39" t="s">
        <v>596</v>
      </c>
      <c r="G162" s="88" t="s">
        <v>597</v>
      </c>
      <c r="H162" s="227" t="s">
        <v>1007</v>
      </c>
      <c r="I162" s="28" t="s">
        <v>781</v>
      </c>
      <c r="J162" s="99" t="s">
        <v>665</v>
      </c>
      <c r="K162" s="20"/>
    </row>
    <row r="163" spans="1:11" ht="26.4" x14ac:dyDescent="0.25">
      <c r="A163" s="33">
        <v>31</v>
      </c>
      <c r="B163" s="20" t="s">
        <v>10</v>
      </c>
      <c r="C163" s="20" t="s">
        <v>645</v>
      </c>
      <c r="D163" s="20" t="s">
        <v>611</v>
      </c>
      <c r="E163" s="16" t="s">
        <v>916</v>
      </c>
      <c r="F163" s="39" t="s">
        <v>612</v>
      </c>
      <c r="G163" s="88" t="s">
        <v>613</v>
      </c>
      <c r="H163" s="128" t="s">
        <v>997</v>
      </c>
      <c r="I163" s="28" t="s">
        <v>781</v>
      </c>
      <c r="J163" s="99" t="s">
        <v>665</v>
      </c>
      <c r="K163" s="20"/>
    </row>
    <row r="164" spans="1:11" x14ac:dyDescent="0.25">
      <c r="A164" s="328" t="s">
        <v>755</v>
      </c>
      <c r="B164" s="329"/>
      <c r="C164" s="330"/>
      <c r="D164" s="38"/>
      <c r="E164" s="138"/>
      <c r="F164" s="134">
        <f>SUM(F133:F160)</f>
        <v>793.51999999999987</v>
      </c>
      <c r="G164" s="135"/>
      <c r="H164" s="213"/>
      <c r="I164" s="38"/>
      <c r="J164" s="38"/>
      <c r="K164" s="38"/>
    </row>
    <row r="165" spans="1:11" ht="13.2" customHeight="1" x14ac:dyDescent="0.25">
      <c r="A165" s="33">
        <v>1</v>
      </c>
      <c r="B165" s="103" t="s">
        <v>12</v>
      </c>
      <c r="C165" s="20" t="s">
        <v>646</v>
      </c>
      <c r="D165" s="20" t="s">
        <v>189</v>
      </c>
      <c r="E165" s="125" t="s">
        <v>1049</v>
      </c>
      <c r="F165" s="39">
        <v>0.85</v>
      </c>
      <c r="G165" s="39" t="s">
        <v>188</v>
      </c>
      <c r="H165" s="27" t="s">
        <v>1007</v>
      </c>
      <c r="I165" s="15">
        <v>0</v>
      </c>
      <c r="J165" s="177" t="s">
        <v>665</v>
      </c>
      <c r="K165" s="20"/>
    </row>
    <row r="166" spans="1:11" ht="39.6" x14ac:dyDescent="0.25">
      <c r="A166" s="299">
        <v>2</v>
      </c>
      <c r="B166" s="273" t="s">
        <v>12</v>
      </c>
      <c r="C166" s="255" t="s">
        <v>646</v>
      </c>
      <c r="D166" s="255" t="s">
        <v>189</v>
      </c>
      <c r="E166" s="275" t="s">
        <v>1188</v>
      </c>
      <c r="F166" s="262">
        <v>15.44</v>
      </c>
      <c r="G166" s="262" t="s">
        <v>360</v>
      </c>
      <c r="H166" s="276" t="s">
        <v>1001</v>
      </c>
      <c r="I166" s="270">
        <v>0</v>
      </c>
      <c r="J166" s="277" t="s">
        <v>665</v>
      </c>
      <c r="K166" s="266" t="s">
        <v>799</v>
      </c>
    </row>
    <row r="167" spans="1:11" ht="13.2" customHeight="1" x14ac:dyDescent="0.25">
      <c r="A167" s="33">
        <v>3</v>
      </c>
      <c r="B167" s="20" t="s">
        <v>12</v>
      </c>
      <c r="C167" s="20" t="s">
        <v>646</v>
      </c>
      <c r="D167" s="20" t="s">
        <v>362</v>
      </c>
      <c r="E167" s="125" t="s">
        <v>1050</v>
      </c>
      <c r="F167" s="39">
        <v>0</v>
      </c>
      <c r="G167" s="88">
        <v>420</v>
      </c>
      <c r="H167" s="20" t="s">
        <v>994</v>
      </c>
      <c r="I167" s="15">
        <v>0</v>
      </c>
      <c r="J167" s="177" t="s">
        <v>665</v>
      </c>
      <c r="K167" s="20"/>
    </row>
    <row r="168" spans="1:11" x14ac:dyDescent="0.25">
      <c r="A168" s="33">
        <v>4</v>
      </c>
      <c r="B168" s="20" t="s">
        <v>12</v>
      </c>
      <c r="C168" s="20" t="s">
        <v>646</v>
      </c>
      <c r="D168" s="20" t="s">
        <v>436</v>
      </c>
      <c r="E168" s="125" t="s">
        <v>917</v>
      </c>
      <c r="F168" s="39">
        <v>9.99</v>
      </c>
      <c r="G168" s="39" t="s">
        <v>437</v>
      </c>
      <c r="H168" s="27" t="s">
        <v>1006</v>
      </c>
      <c r="I168" s="15">
        <v>0</v>
      </c>
      <c r="J168" s="177" t="s">
        <v>665</v>
      </c>
      <c r="K168" s="20"/>
    </row>
    <row r="169" spans="1:11" x14ac:dyDescent="0.25">
      <c r="A169" s="33">
        <v>5</v>
      </c>
      <c r="B169" s="20" t="s">
        <v>12</v>
      </c>
      <c r="C169" s="20" t="s">
        <v>646</v>
      </c>
      <c r="D169" s="20" t="s">
        <v>598</v>
      </c>
      <c r="E169" s="125" t="s">
        <v>1186</v>
      </c>
      <c r="F169" s="39" t="s">
        <v>599</v>
      </c>
      <c r="G169" s="39" t="s">
        <v>600</v>
      </c>
      <c r="H169" s="227" t="s">
        <v>1007</v>
      </c>
      <c r="I169" s="15"/>
      <c r="J169" s="177" t="s">
        <v>665</v>
      </c>
      <c r="K169" s="20"/>
    </row>
    <row r="170" spans="1:11" ht="13.2" customHeight="1" x14ac:dyDescent="0.25">
      <c r="A170" s="33">
        <v>6</v>
      </c>
      <c r="B170" s="20" t="s">
        <v>12</v>
      </c>
      <c r="C170" s="20" t="s">
        <v>646</v>
      </c>
      <c r="D170" s="20" t="s">
        <v>605</v>
      </c>
      <c r="E170" s="125" t="s">
        <v>1187</v>
      </c>
      <c r="F170" s="39" t="s">
        <v>606</v>
      </c>
      <c r="G170" s="39" t="s">
        <v>607</v>
      </c>
      <c r="H170" s="301" t="s">
        <v>1001</v>
      </c>
      <c r="I170" s="15">
        <v>0</v>
      </c>
      <c r="J170" s="177" t="s">
        <v>665</v>
      </c>
      <c r="K170" s="20"/>
    </row>
    <row r="171" spans="1:11" ht="13.8" customHeight="1" thickBot="1" x14ac:dyDescent="0.3">
      <c r="A171" s="33">
        <v>1</v>
      </c>
      <c r="B171" s="216" t="s">
        <v>338</v>
      </c>
      <c r="C171" s="214" t="s">
        <v>647</v>
      </c>
      <c r="D171" s="20" t="s">
        <v>339</v>
      </c>
      <c r="E171" s="107" t="s">
        <v>1051</v>
      </c>
      <c r="F171" s="39">
        <v>0.82</v>
      </c>
      <c r="G171" s="88">
        <v>430</v>
      </c>
      <c r="H171" s="27" t="s">
        <v>766</v>
      </c>
      <c r="I171" s="15">
        <v>0</v>
      </c>
      <c r="J171" s="177" t="s">
        <v>665</v>
      </c>
      <c r="K171" s="20"/>
    </row>
    <row r="172" spans="1:11" x14ac:dyDescent="0.25">
      <c r="A172" s="33">
        <v>1</v>
      </c>
      <c r="B172" s="200" t="s">
        <v>198</v>
      </c>
      <c r="C172" s="215" t="s">
        <v>648</v>
      </c>
      <c r="D172" s="20" t="s">
        <v>197</v>
      </c>
      <c r="E172" s="125" t="s">
        <v>918</v>
      </c>
      <c r="F172" s="39">
        <v>23.3</v>
      </c>
      <c r="G172" s="39" t="s">
        <v>199</v>
      </c>
      <c r="H172" s="27" t="s">
        <v>1008</v>
      </c>
      <c r="I172" s="15">
        <v>0</v>
      </c>
      <c r="J172" s="99" t="s">
        <v>665</v>
      </c>
      <c r="K172" s="20"/>
    </row>
    <row r="173" spans="1:11" x14ac:dyDescent="0.25">
      <c r="A173" s="33">
        <v>2</v>
      </c>
      <c r="B173" s="20" t="s">
        <v>198</v>
      </c>
      <c r="C173" s="20" t="s">
        <v>648</v>
      </c>
      <c r="D173" s="20" t="s">
        <v>200</v>
      </c>
      <c r="E173" s="125" t="s">
        <v>1189</v>
      </c>
      <c r="F173" s="39">
        <v>20.57</v>
      </c>
      <c r="G173" s="39" t="s">
        <v>201</v>
      </c>
      <c r="H173" s="27" t="s">
        <v>1008</v>
      </c>
      <c r="I173" s="15">
        <v>0</v>
      </c>
      <c r="J173" s="99" t="s">
        <v>665</v>
      </c>
      <c r="K173" s="20"/>
    </row>
    <row r="174" spans="1:11" ht="13.2" customHeight="1" x14ac:dyDescent="0.25">
      <c r="A174" s="33">
        <v>3</v>
      </c>
      <c r="B174" s="20" t="s">
        <v>198</v>
      </c>
      <c r="C174" s="20" t="s">
        <v>648</v>
      </c>
      <c r="D174" s="20" t="s">
        <v>204</v>
      </c>
      <c r="E174" s="125" t="s">
        <v>1190</v>
      </c>
      <c r="F174" s="39">
        <v>107.43</v>
      </c>
      <c r="G174" s="39" t="s">
        <v>202</v>
      </c>
      <c r="H174" s="27" t="s">
        <v>1008</v>
      </c>
      <c r="I174" s="15">
        <v>0</v>
      </c>
      <c r="J174" s="99" t="s">
        <v>665</v>
      </c>
      <c r="K174" s="20"/>
    </row>
    <row r="175" spans="1:11" x14ac:dyDescent="0.25">
      <c r="A175" s="33">
        <v>4</v>
      </c>
      <c r="B175" s="20" t="s">
        <v>198</v>
      </c>
      <c r="C175" s="20" t="s">
        <v>648</v>
      </c>
      <c r="D175" s="20" t="s">
        <v>205</v>
      </c>
      <c r="E175" s="125" t="s">
        <v>919</v>
      </c>
      <c r="F175" s="39">
        <v>57.06</v>
      </c>
      <c r="G175" s="39" t="s">
        <v>203</v>
      </c>
      <c r="H175" s="27" t="s">
        <v>1008</v>
      </c>
      <c r="I175" s="15">
        <v>0</v>
      </c>
      <c r="J175" s="99" t="s">
        <v>665</v>
      </c>
      <c r="K175" s="20"/>
    </row>
    <row r="176" spans="1:11" x14ac:dyDescent="0.25">
      <c r="A176" s="33">
        <v>5</v>
      </c>
      <c r="B176" s="20" t="s">
        <v>198</v>
      </c>
      <c r="C176" s="20" t="s">
        <v>648</v>
      </c>
      <c r="D176" s="20" t="s">
        <v>206</v>
      </c>
      <c r="E176" s="125" t="s">
        <v>920</v>
      </c>
      <c r="F176" s="39">
        <v>15.87</v>
      </c>
      <c r="G176" s="88">
        <v>86</v>
      </c>
      <c r="H176" s="27" t="s">
        <v>1008</v>
      </c>
      <c r="I176" s="15">
        <v>0</v>
      </c>
      <c r="J176" s="99" t="s">
        <v>665</v>
      </c>
      <c r="K176" s="20"/>
    </row>
    <row r="177" spans="1:11" x14ac:dyDescent="0.25">
      <c r="A177" s="96">
        <v>6</v>
      </c>
      <c r="B177" s="20" t="s">
        <v>198</v>
      </c>
      <c r="C177" s="20" t="s">
        <v>648</v>
      </c>
      <c r="D177" s="20" t="s">
        <v>250</v>
      </c>
      <c r="E177" s="125" t="s">
        <v>1191</v>
      </c>
      <c r="F177" s="39">
        <v>101.58</v>
      </c>
      <c r="G177" s="88">
        <v>87</v>
      </c>
      <c r="H177" s="27" t="s">
        <v>1008</v>
      </c>
      <c r="I177" s="15">
        <v>0</v>
      </c>
      <c r="J177" s="99" t="s">
        <v>665</v>
      </c>
      <c r="K177" s="20"/>
    </row>
    <row r="178" spans="1:11" ht="13.2" customHeight="1" x14ac:dyDescent="0.25">
      <c r="A178" s="96">
        <v>7</v>
      </c>
      <c r="B178" s="20" t="s">
        <v>198</v>
      </c>
      <c r="C178" s="20" t="s">
        <v>648</v>
      </c>
      <c r="D178" s="20" t="s">
        <v>207</v>
      </c>
      <c r="E178" s="125" t="s">
        <v>1047</v>
      </c>
      <c r="F178" s="39">
        <v>0.19</v>
      </c>
      <c r="G178" s="88">
        <v>400</v>
      </c>
      <c r="H178" s="27" t="s">
        <v>766</v>
      </c>
      <c r="I178" s="15">
        <v>0</v>
      </c>
      <c r="J178" s="177" t="s">
        <v>665</v>
      </c>
      <c r="K178" s="20"/>
    </row>
    <row r="179" spans="1:11" x14ac:dyDescent="0.25">
      <c r="A179" s="96">
        <v>8</v>
      </c>
      <c r="B179" s="103" t="s">
        <v>198</v>
      </c>
      <c r="C179" s="20" t="s">
        <v>648</v>
      </c>
      <c r="D179" s="20" t="s">
        <v>208</v>
      </c>
      <c r="E179" s="125" t="s">
        <v>1192</v>
      </c>
      <c r="F179" s="39">
        <v>88.48</v>
      </c>
      <c r="G179" s="88" t="s">
        <v>203</v>
      </c>
      <c r="H179" s="27" t="s">
        <v>1008</v>
      </c>
      <c r="I179" s="15">
        <v>0</v>
      </c>
      <c r="J179" s="177" t="s">
        <v>665</v>
      </c>
      <c r="K179" s="20"/>
    </row>
    <row r="180" spans="1:11" x14ac:dyDescent="0.25">
      <c r="A180" s="96">
        <v>9</v>
      </c>
      <c r="B180" s="103" t="s">
        <v>198</v>
      </c>
      <c r="C180" s="20" t="s">
        <v>648</v>
      </c>
      <c r="D180" s="20" t="s">
        <v>361</v>
      </c>
      <c r="E180" s="125" t="s">
        <v>1052</v>
      </c>
      <c r="F180" s="39">
        <v>0</v>
      </c>
      <c r="G180" s="88">
        <v>420</v>
      </c>
      <c r="H180" s="20" t="s">
        <v>994</v>
      </c>
      <c r="I180" s="15">
        <v>0</v>
      </c>
      <c r="J180" s="177" t="s">
        <v>665</v>
      </c>
      <c r="K180" s="20"/>
    </row>
    <row r="181" spans="1:11" x14ac:dyDescent="0.25">
      <c r="A181" s="96">
        <v>10</v>
      </c>
      <c r="B181" s="20" t="s">
        <v>198</v>
      </c>
      <c r="C181" s="20" t="s">
        <v>648</v>
      </c>
      <c r="D181" s="20" t="s">
        <v>374</v>
      </c>
      <c r="E181" s="125" t="s">
        <v>1193</v>
      </c>
      <c r="F181" s="39">
        <v>3.7</v>
      </c>
      <c r="G181" s="88">
        <v>86</v>
      </c>
      <c r="H181" s="27" t="s">
        <v>1008</v>
      </c>
      <c r="I181" s="15">
        <v>0</v>
      </c>
      <c r="J181" s="177" t="s">
        <v>665</v>
      </c>
      <c r="K181" s="20"/>
    </row>
    <row r="182" spans="1:11" x14ac:dyDescent="0.25">
      <c r="A182" s="96">
        <v>11</v>
      </c>
      <c r="B182" s="20" t="s">
        <v>198</v>
      </c>
      <c r="C182" s="20" t="s">
        <v>648</v>
      </c>
      <c r="D182" s="20" t="s">
        <v>438</v>
      </c>
      <c r="E182" s="125" t="s">
        <v>921</v>
      </c>
      <c r="F182" s="39">
        <v>12.67</v>
      </c>
      <c r="G182" s="88" t="s">
        <v>439</v>
      </c>
      <c r="H182" s="27" t="s">
        <v>1006</v>
      </c>
      <c r="I182" s="15">
        <v>0</v>
      </c>
      <c r="J182" s="177" t="s">
        <v>665</v>
      </c>
      <c r="K182" s="20"/>
    </row>
    <row r="183" spans="1:11" ht="13.2" customHeight="1" x14ac:dyDescent="0.25">
      <c r="A183" s="96">
        <v>12</v>
      </c>
      <c r="B183" s="20" t="s">
        <v>198</v>
      </c>
      <c r="C183" s="20" t="s">
        <v>648</v>
      </c>
      <c r="D183" s="20" t="s">
        <v>443</v>
      </c>
      <c r="E183" s="125" t="s">
        <v>922</v>
      </c>
      <c r="F183" s="39">
        <v>0.64</v>
      </c>
      <c r="G183" s="88" t="s">
        <v>442</v>
      </c>
      <c r="H183" s="27" t="s">
        <v>1006</v>
      </c>
      <c r="I183" s="15">
        <v>0</v>
      </c>
      <c r="J183" s="177" t="s">
        <v>665</v>
      </c>
      <c r="K183" s="20"/>
    </row>
    <row r="184" spans="1:11" x14ac:dyDescent="0.25">
      <c r="A184" s="96">
        <v>13</v>
      </c>
      <c r="B184" s="20" t="s">
        <v>198</v>
      </c>
      <c r="C184" s="20" t="s">
        <v>648</v>
      </c>
      <c r="D184" s="20" t="s">
        <v>448</v>
      </c>
      <c r="E184" s="125" t="s">
        <v>923</v>
      </c>
      <c r="F184" s="39">
        <v>1.54</v>
      </c>
      <c r="G184" s="88" t="s">
        <v>449</v>
      </c>
      <c r="H184" s="27" t="s">
        <v>1006</v>
      </c>
      <c r="I184" s="15">
        <v>0</v>
      </c>
      <c r="J184" s="177" t="s">
        <v>665</v>
      </c>
      <c r="K184" s="20"/>
    </row>
    <row r="185" spans="1:11" x14ac:dyDescent="0.25">
      <c r="A185" s="96">
        <v>14</v>
      </c>
      <c r="B185" s="20" t="s">
        <v>198</v>
      </c>
      <c r="C185" s="20" t="s">
        <v>648</v>
      </c>
      <c r="D185" s="20" t="s">
        <v>451</v>
      </c>
      <c r="E185" s="125" t="s">
        <v>924</v>
      </c>
      <c r="F185" s="39">
        <v>7.47</v>
      </c>
      <c r="G185" s="88" t="s">
        <v>452</v>
      </c>
      <c r="H185" s="27" t="s">
        <v>1006</v>
      </c>
      <c r="I185" s="15">
        <v>0</v>
      </c>
      <c r="J185" s="177" t="s">
        <v>665</v>
      </c>
      <c r="K185" s="20"/>
    </row>
    <row r="186" spans="1:11" x14ac:dyDescent="0.25">
      <c r="A186" s="96">
        <v>15</v>
      </c>
      <c r="B186" s="20" t="s">
        <v>198</v>
      </c>
      <c r="C186" s="20" t="s">
        <v>648</v>
      </c>
      <c r="D186" s="20" t="s">
        <v>403</v>
      </c>
      <c r="E186" s="125" t="s">
        <v>1053</v>
      </c>
      <c r="F186" s="39">
        <v>0</v>
      </c>
      <c r="G186" s="88">
        <v>117</v>
      </c>
      <c r="H186" s="27" t="s">
        <v>1175</v>
      </c>
      <c r="I186" s="15">
        <v>0</v>
      </c>
      <c r="J186" s="177" t="s">
        <v>665</v>
      </c>
      <c r="K186" s="20"/>
    </row>
    <row r="187" spans="1:11" ht="26.4" x14ac:dyDescent="0.25">
      <c r="A187" s="96">
        <v>16</v>
      </c>
      <c r="B187" s="20" t="s">
        <v>198</v>
      </c>
      <c r="C187" s="20" t="s">
        <v>648</v>
      </c>
      <c r="D187" s="103" t="s">
        <v>491</v>
      </c>
      <c r="E187" s="197" t="s">
        <v>1194</v>
      </c>
      <c r="F187" s="41">
        <v>2.77</v>
      </c>
      <c r="G187" s="198">
        <v>89</v>
      </c>
      <c r="H187" s="102" t="s">
        <v>1203</v>
      </c>
      <c r="I187" s="237">
        <v>0</v>
      </c>
      <c r="J187" s="240" t="s">
        <v>665</v>
      </c>
      <c r="K187" s="103"/>
    </row>
    <row r="188" spans="1:11" ht="26.4" x14ac:dyDescent="0.25">
      <c r="A188" s="96">
        <v>17</v>
      </c>
      <c r="B188" s="20" t="s">
        <v>198</v>
      </c>
      <c r="C188" s="20" t="s">
        <v>648</v>
      </c>
      <c r="D188" s="20" t="s">
        <v>520</v>
      </c>
      <c r="E188" s="28" t="s">
        <v>717</v>
      </c>
      <c r="F188" s="39">
        <v>4.37</v>
      </c>
      <c r="G188" s="88" t="s">
        <v>521</v>
      </c>
      <c r="H188" s="28" t="s">
        <v>987</v>
      </c>
      <c r="I188" s="15">
        <v>0</v>
      </c>
      <c r="J188" s="17" t="s">
        <v>665</v>
      </c>
      <c r="K188" s="20"/>
    </row>
    <row r="189" spans="1:11" x14ac:dyDescent="0.25">
      <c r="A189" s="33">
        <v>1</v>
      </c>
      <c r="B189" s="200" t="s">
        <v>11</v>
      </c>
      <c r="C189" s="20" t="s">
        <v>649</v>
      </c>
      <c r="D189" s="200" t="s">
        <v>217</v>
      </c>
      <c r="E189" s="232" t="s">
        <v>925</v>
      </c>
      <c r="F189" s="40">
        <v>2.83</v>
      </c>
      <c r="G189" s="89">
        <v>78</v>
      </c>
      <c r="H189" s="67" t="s">
        <v>1009</v>
      </c>
      <c r="I189" s="241">
        <v>0</v>
      </c>
      <c r="J189" s="17" t="s">
        <v>665</v>
      </c>
      <c r="K189" s="200"/>
    </row>
    <row r="190" spans="1:11" x14ac:dyDescent="0.25">
      <c r="A190" s="33">
        <v>2</v>
      </c>
      <c r="B190" s="200" t="s">
        <v>11</v>
      </c>
      <c r="C190" s="20" t="s">
        <v>649</v>
      </c>
      <c r="D190" s="20" t="s">
        <v>216</v>
      </c>
      <c r="E190" s="125" t="s">
        <v>1056</v>
      </c>
      <c r="F190" s="39">
        <v>0</v>
      </c>
      <c r="G190" s="88">
        <v>400</v>
      </c>
      <c r="H190" s="20" t="s">
        <v>994</v>
      </c>
      <c r="I190" s="15">
        <v>0</v>
      </c>
      <c r="J190" s="17" t="s">
        <v>665</v>
      </c>
      <c r="K190" s="20"/>
    </row>
    <row r="191" spans="1:11" ht="13.2" customHeight="1" x14ac:dyDescent="0.25">
      <c r="A191" s="96">
        <v>3</v>
      </c>
      <c r="B191" s="20" t="s">
        <v>11</v>
      </c>
      <c r="C191" s="20" t="s">
        <v>649</v>
      </c>
      <c r="D191" s="20" t="s">
        <v>336</v>
      </c>
      <c r="E191" s="125" t="s">
        <v>1057</v>
      </c>
      <c r="F191" s="39">
        <v>0</v>
      </c>
      <c r="G191" s="88">
        <v>140</v>
      </c>
      <c r="H191" s="20" t="s">
        <v>997</v>
      </c>
      <c r="I191" s="15">
        <v>0</v>
      </c>
      <c r="J191" s="17" t="s">
        <v>665</v>
      </c>
      <c r="K191" s="20"/>
    </row>
    <row r="192" spans="1:11" x14ac:dyDescent="0.25">
      <c r="A192" s="96">
        <v>4</v>
      </c>
      <c r="B192" s="20" t="s">
        <v>11</v>
      </c>
      <c r="C192" s="20" t="s">
        <v>649</v>
      </c>
      <c r="D192" s="20" t="s">
        <v>402</v>
      </c>
      <c r="E192" s="125" t="s">
        <v>1042</v>
      </c>
      <c r="F192" s="39">
        <v>0</v>
      </c>
      <c r="G192" s="88">
        <v>123</v>
      </c>
      <c r="H192" s="20" t="s">
        <v>1175</v>
      </c>
      <c r="I192" s="15">
        <v>0</v>
      </c>
      <c r="J192" s="177" t="s">
        <v>665</v>
      </c>
      <c r="K192" s="20"/>
    </row>
    <row r="193" spans="1:114" x14ac:dyDescent="0.25">
      <c r="A193" s="96">
        <v>5</v>
      </c>
      <c r="B193" s="20" t="s">
        <v>11</v>
      </c>
      <c r="C193" s="20" t="s">
        <v>649</v>
      </c>
      <c r="D193" s="20" t="s">
        <v>380</v>
      </c>
      <c r="E193" s="125" t="s">
        <v>1058</v>
      </c>
      <c r="F193" s="39">
        <v>0</v>
      </c>
      <c r="G193" s="88">
        <v>181</v>
      </c>
      <c r="H193" s="20" t="s">
        <v>766</v>
      </c>
      <c r="I193" s="15">
        <v>0</v>
      </c>
      <c r="J193" s="177" t="s">
        <v>665</v>
      </c>
      <c r="K193" s="20"/>
    </row>
    <row r="194" spans="1:114" x14ac:dyDescent="0.25">
      <c r="A194" s="96">
        <v>6</v>
      </c>
      <c r="B194" s="20" t="s">
        <v>11</v>
      </c>
      <c r="C194" s="20" t="s">
        <v>649</v>
      </c>
      <c r="D194" s="20" t="s">
        <v>556</v>
      </c>
      <c r="E194" s="125" t="s">
        <v>718</v>
      </c>
      <c r="F194" s="39">
        <v>0</v>
      </c>
      <c r="G194" s="88">
        <v>110</v>
      </c>
      <c r="H194" s="20" t="s">
        <v>1010</v>
      </c>
      <c r="I194" s="15"/>
      <c r="J194" s="177" t="s">
        <v>665</v>
      </c>
      <c r="K194" s="20"/>
    </row>
    <row r="195" spans="1:114" x14ac:dyDescent="0.25">
      <c r="A195" s="331" t="s">
        <v>754</v>
      </c>
      <c r="B195" s="332"/>
      <c r="C195" s="333"/>
      <c r="D195" s="35"/>
      <c r="E195" s="36"/>
      <c r="F195" s="65">
        <f>SUM(F165:F194)</f>
        <v>477.57000000000005</v>
      </c>
      <c r="G195" s="65"/>
      <c r="H195" s="35"/>
      <c r="I195" s="37"/>
      <c r="J195" s="35"/>
      <c r="K195" s="35"/>
    </row>
    <row r="196" spans="1:114" x14ac:dyDescent="0.25">
      <c r="A196" s="93">
        <v>1</v>
      </c>
      <c r="B196" s="48" t="s">
        <v>13</v>
      </c>
      <c r="C196" s="20" t="s">
        <v>650</v>
      </c>
      <c r="D196" s="48" t="s">
        <v>73</v>
      </c>
      <c r="E196" s="16" t="s">
        <v>1195</v>
      </c>
      <c r="F196" s="40">
        <v>25.01</v>
      </c>
      <c r="G196" s="40" t="s">
        <v>74</v>
      </c>
      <c r="H196" s="27" t="s">
        <v>995</v>
      </c>
      <c r="I196" s="12">
        <v>0</v>
      </c>
      <c r="J196" s="20" t="s">
        <v>665</v>
      </c>
      <c r="K196" s="20"/>
    </row>
    <row r="197" spans="1:114" ht="13.2" customHeight="1" x14ac:dyDescent="0.25">
      <c r="A197" s="33">
        <v>2</v>
      </c>
      <c r="B197" s="20" t="s">
        <v>13</v>
      </c>
      <c r="C197" s="20" t="s">
        <v>650</v>
      </c>
      <c r="D197" s="20" t="s">
        <v>75</v>
      </c>
      <c r="E197" s="16" t="s">
        <v>1059</v>
      </c>
      <c r="F197" s="39">
        <v>0</v>
      </c>
      <c r="G197" s="90">
        <v>760</v>
      </c>
      <c r="H197" s="20" t="s">
        <v>994</v>
      </c>
      <c r="I197" s="12">
        <v>0</v>
      </c>
      <c r="J197" s="20" t="s">
        <v>665</v>
      </c>
      <c r="K197" s="20"/>
    </row>
    <row r="198" spans="1:114" ht="26.4" x14ac:dyDescent="0.25">
      <c r="A198" s="33">
        <v>3</v>
      </c>
      <c r="B198" s="20" t="s">
        <v>13</v>
      </c>
      <c r="C198" s="20" t="s">
        <v>650</v>
      </c>
      <c r="D198" s="16" t="s">
        <v>335</v>
      </c>
      <c r="E198" s="16" t="s">
        <v>1060</v>
      </c>
      <c r="F198" s="39">
        <v>0</v>
      </c>
      <c r="G198" s="90">
        <v>124</v>
      </c>
      <c r="H198" s="27" t="s">
        <v>997</v>
      </c>
      <c r="I198" s="12">
        <v>0</v>
      </c>
      <c r="J198" s="20" t="s">
        <v>665</v>
      </c>
      <c r="K198" s="20" t="s">
        <v>800</v>
      </c>
    </row>
    <row r="199" spans="1:114" ht="39.6" x14ac:dyDescent="0.25">
      <c r="A199" s="33">
        <v>4</v>
      </c>
      <c r="B199" s="255" t="s">
        <v>13</v>
      </c>
      <c r="C199" s="255" t="s">
        <v>650</v>
      </c>
      <c r="D199" s="255" t="s">
        <v>248</v>
      </c>
      <c r="E199" s="255" t="s">
        <v>926</v>
      </c>
      <c r="F199" s="262">
        <v>1.69</v>
      </c>
      <c r="G199" s="263" t="s">
        <v>247</v>
      </c>
      <c r="H199" s="252" t="s">
        <v>1011</v>
      </c>
      <c r="I199" s="264">
        <v>0</v>
      </c>
      <c r="J199" s="255" t="s">
        <v>665</v>
      </c>
      <c r="K199" s="266" t="s">
        <v>799</v>
      </c>
    </row>
    <row r="200" spans="1:114" ht="13.2" customHeight="1" x14ac:dyDescent="0.25">
      <c r="A200" s="96">
        <v>5</v>
      </c>
      <c r="B200" s="20" t="s">
        <v>13</v>
      </c>
      <c r="C200" s="20" t="s">
        <v>650</v>
      </c>
      <c r="D200" s="20" t="s">
        <v>328</v>
      </c>
      <c r="E200" s="16" t="s">
        <v>1051</v>
      </c>
      <c r="F200" s="39">
        <v>0.82</v>
      </c>
      <c r="G200" s="88">
        <v>430</v>
      </c>
      <c r="H200" s="20" t="s">
        <v>994</v>
      </c>
      <c r="I200" s="12">
        <v>0</v>
      </c>
      <c r="J200" s="20" t="s">
        <v>665</v>
      </c>
      <c r="K200" s="20"/>
    </row>
    <row r="201" spans="1:114" ht="26.4" x14ac:dyDescent="0.25">
      <c r="A201" s="96">
        <v>6</v>
      </c>
      <c r="B201" s="20" t="s">
        <v>13</v>
      </c>
      <c r="C201" s="20" t="s">
        <v>650</v>
      </c>
      <c r="D201" s="20" t="s">
        <v>330</v>
      </c>
      <c r="E201" s="16" t="s">
        <v>927</v>
      </c>
      <c r="F201" s="39">
        <v>0</v>
      </c>
      <c r="G201" s="88">
        <v>83</v>
      </c>
      <c r="H201" s="16" t="s">
        <v>1196</v>
      </c>
      <c r="I201" s="12">
        <v>0</v>
      </c>
      <c r="J201" s="20" t="s">
        <v>665</v>
      </c>
      <c r="K201" s="20"/>
    </row>
    <row r="202" spans="1:114" ht="13.2" customHeight="1" x14ac:dyDescent="0.25">
      <c r="A202" s="96"/>
      <c r="B202" s="20" t="s">
        <v>13</v>
      </c>
      <c r="C202" s="20" t="s">
        <v>650</v>
      </c>
      <c r="D202" s="20" t="s">
        <v>545</v>
      </c>
      <c r="E202" s="16" t="s">
        <v>1061</v>
      </c>
      <c r="F202" s="39">
        <v>0</v>
      </c>
      <c r="G202" s="88">
        <v>180</v>
      </c>
      <c r="H202" s="16" t="s">
        <v>1007</v>
      </c>
      <c r="I202" s="12">
        <v>0</v>
      </c>
      <c r="J202" s="20" t="s">
        <v>665</v>
      </c>
      <c r="K202" s="20"/>
    </row>
    <row r="203" spans="1:114" x14ac:dyDescent="0.25">
      <c r="A203" s="96">
        <v>7</v>
      </c>
      <c r="B203" s="20" t="s">
        <v>13</v>
      </c>
      <c r="C203" s="20" t="s">
        <v>650</v>
      </c>
      <c r="D203" s="20" t="s">
        <v>413</v>
      </c>
      <c r="E203" s="16" t="s">
        <v>1062</v>
      </c>
      <c r="F203" s="39">
        <v>0</v>
      </c>
      <c r="G203" s="88">
        <v>120</v>
      </c>
      <c r="H203" s="16" t="s">
        <v>1175</v>
      </c>
      <c r="I203" s="12">
        <v>0</v>
      </c>
      <c r="J203" s="20" t="s">
        <v>665</v>
      </c>
      <c r="K203" s="20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161"/>
      <c r="AT203" s="161"/>
      <c r="AU203" s="161"/>
      <c r="AV203" s="161"/>
      <c r="AW203" s="161"/>
      <c r="AX203" s="161"/>
      <c r="AY203" s="161"/>
      <c r="AZ203" s="161"/>
      <c r="BA203" s="161"/>
      <c r="BB203" s="161"/>
      <c r="BC203" s="161"/>
      <c r="BD203" s="161"/>
      <c r="BE203" s="161"/>
      <c r="BF203" s="161"/>
      <c r="BG203" s="161"/>
      <c r="BH203" s="161"/>
      <c r="BI203" s="161"/>
      <c r="BJ203" s="161"/>
      <c r="BK203" s="161"/>
      <c r="BL203" s="161"/>
      <c r="BM203" s="161"/>
      <c r="BN203" s="161"/>
      <c r="BO203" s="161"/>
      <c r="BP203" s="161"/>
      <c r="BQ203" s="161"/>
      <c r="BR203" s="161"/>
      <c r="BS203" s="161"/>
      <c r="BT203" s="161"/>
      <c r="BU203" s="161"/>
      <c r="BV203" s="161"/>
      <c r="BW203" s="161"/>
      <c r="BX203" s="161"/>
      <c r="BY203" s="161"/>
      <c r="BZ203" s="161"/>
      <c r="CA203" s="161"/>
      <c r="CB203" s="161"/>
      <c r="CC203" s="161"/>
      <c r="CD203" s="161"/>
      <c r="CE203" s="161"/>
      <c r="CF203" s="161"/>
      <c r="CG203" s="161"/>
      <c r="CH203" s="161"/>
    </row>
    <row r="204" spans="1:114" x14ac:dyDescent="0.25">
      <c r="A204" s="96">
        <v>8</v>
      </c>
      <c r="B204" s="20" t="s">
        <v>13</v>
      </c>
      <c r="C204" s="20" t="s">
        <v>650</v>
      </c>
      <c r="D204" s="20" t="s">
        <v>422</v>
      </c>
      <c r="E204" s="16" t="s">
        <v>719</v>
      </c>
      <c r="F204" s="39">
        <v>0</v>
      </c>
      <c r="G204" s="88">
        <v>420</v>
      </c>
      <c r="H204" s="16" t="s">
        <v>994</v>
      </c>
      <c r="I204" s="12">
        <v>0</v>
      </c>
      <c r="J204" s="20" t="s">
        <v>665</v>
      </c>
      <c r="K204" s="20"/>
      <c r="L204" s="161"/>
      <c r="M204" s="161"/>
    </row>
    <row r="205" spans="1:114" ht="13.2" customHeight="1" x14ac:dyDescent="0.25">
      <c r="A205" s="96">
        <v>9</v>
      </c>
      <c r="B205" s="20" t="s">
        <v>13</v>
      </c>
      <c r="C205" s="20" t="s">
        <v>650</v>
      </c>
      <c r="D205" s="20" t="s">
        <v>396</v>
      </c>
      <c r="E205" s="16" t="s">
        <v>1063</v>
      </c>
      <c r="F205" s="39">
        <v>0</v>
      </c>
      <c r="G205" s="88">
        <v>82</v>
      </c>
      <c r="H205" s="16" t="s">
        <v>767</v>
      </c>
      <c r="I205" s="12">
        <v>0</v>
      </c>
      <c r="J205" s="20" t="s">
        <v>665</v>
      </c>
      <c r="K205" s="20"/>
      <c r="N205" s="161"/>
      <c r="O205" s="161"/>
      <c r="P205" s="161"/>
      <c r="CI205" s="161"/>
      <c r="CJ205" s="161"/>
      <c r="CK205" s="161"/>
      <c r="CL205" s="161"/>
      <c r="CM205" s="161"/>
      <c r="CN205" s="161"/>
      <c r="CO205" s="161"/>
      <c r="CP205" s="161"/>
      <c r="CQ205" s="161"/>
      <c r="CR205" s="161"/>
      <c r="CS205" s="161"/>
      <c r="CT205" s="161"/>
      <c r="CU205" s="161"/>
      <c r="CV205" s="161"/>
      <c r="CW205" s="161"/>
      <c r="CX205" s="161"/>
      <c r="CY205" s="161"/>
      <c r="CZ205" s="161"/>
      <c r="DA205" s="161"/>
      <c r="DB205" s="161"/>
      <c r="DC205" s="161"/>
      <c r="DD205" s="161"/>
      <c r="DE205" s="161"/>
      <c r="DF205" s="161"/>
      <c r="DG205" s="161"/>
      <c r="DH205" s="161"/>
      <c r="DI205" s="161"/>
      <c r="DJ205" s="161"/>
    </row>
    <row r="206" spans="1:114" x14ac:dyDescent="0.25">
      <c r="A206" s="96">
        <v>10</v>
      </c>
      <c r="B206" s="20" t="s">
        <v>13</v>
      </c>
      <c r="C206" s="20" t="s">
        <v>650</v>
      </c>
      <c r="D206" s="20" t="s">
        <v>473</v>
      </c>
      <c r="E206" s="16" t="s">
        <v>928</v>
      </c>
      <c r="F206" s="39">
        <v>10.15</v>
      </c>
      <c r="G206" s="88" t="s">
        <v>474</v>
      </c>
      <c r="H206" s="102" t="s">
        <v>1001</v>
      </c>
      <c r="I206" s="12">
        <v>0</v>
      </c>
      <c r="J206" s="20" t="s">
        <v>665</v>
      </c>
      <c r="K206" s="20"/>
    </row>
    <row r="207" spans="1:114" ht="26.4" x14ac:dyDescent="0.25">
      <c r="A207" s="33">
        <v>11</v>
      </c>
      <c r="B207" s="20" t="s">
        <v>13</v>
      </c>
      <c r="C207" s="20" t="s">
        <v>650</v>
      </c>
      <c r="D207" s="20" t="s">
        <v>536</v>
      </c>
      <c r="E207" s="16" t="s">
        <v>1197</v>
      </c>
      <c r="F207" s="39">
        <v>0</v>
      </c>
      <c r="G207" s="88">
        <v>73</v>
      </c>
      <c r="H207" s="179" t="s">
        <v>1199</v>
      </c>
      <c r="I207" s="12">
        <v>0</v>
      </c>
      <c r="J207" s="20" t="s">
        <v>665</v>
      </c>
      <c r="K207" s="20" t="s">
        <v>801</v>
      </c>
    </row>
    <row r="208" spans="1:114" x14ac:dyDescent="0.25">
      <c r="A208" s="33">
        <v>12</v>
      </c>
      <c r="B208" s="20" t="s">
        <v>13</v>
      </c>
      <c r="C208" s="20" t="s">
        <v>650</v>
      </c>
      <c r="D208" s="20" t="s">
        <v>616</v>
      </c>
      <c r="E208" s="16" t="s">
        <v>1198</v>
      </c>
      <c r="F208" s="39"/>
      <c r="G208" s="88" t="s">
        <v>617</v>
      </c>
      <c r="H208" s="20" t="s">
        <v>1012</v>
      </c>
      <c r="I208" s="12">
        <v>0</v>
      </c>
      <c r="J208" s="20" t="s">
        <v>665</v>
      </c>
      <c r="K208" s="20"/>
    </row>
    <row r="209" spans="1:114" x14ac:dyDescent="0.25">
      <c r="A209" s="331" t="s">
        <v>753</v>
      </c>
      <c r="B209" s="332"/>
      <c r="C209" s="333"/>
      <c r="D209" s="38"/>
      <c r="E209" s="35"/>
      <c r="F209" s="65">
        <f>SUM(F196:F207)</f>
        <v>37.67</v>
      </c>
      <c r="G209" s="127"/>
      <c r="H209" s="35"/>
      <c r="I209" s="37"/>
      <c r="J209" s="35"/>
      <c r="K209" s="35"/>
    </row>
    <row r="210" spans="1:114" s="161" customFormat="1" ht="24" customHeight="1" x14ac:dyDescent="0.25">
      <c r="A210" s="178">
        <v>1</v>
      </c>
      <c r="B210" s="20" t="s">
        <v>14</v>
      </c>
      <c r="C210" s="20" t="s">
        <v>651</v>
      </c>
      <c r="D210" s="159" t="s">
        <v>299</v>
      </c>
      <c r="E210" s="180" t="s">
        <v>1064</v>
      </c>
      <c r="F210" s="137">
        <v>0</v>
      </c>
      <c r="G210" s="160">
        <v>82</v>
      </c>
      <c r="H210" s="179" t="s">
        <v>1200</v>
      </c>
      <c r="I210" s="12">
        <v>0</v>
      </c>
      <c r="J210" s="20" t="s">
        <v>665</v>
      </c>
      <c r="K210" s="20" t="s">
        <v>802</v>
      </c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</row>
    <row r="211" spans="1:114" x14ac:dyDescent="0.25">
      <c r="A211" s="33">
        <v>2</v>
      </c>
      <c r="B211" s="20" t="s">
        <v>14</v>
      </c>
      <c r="C211" s="20" t="s">
        <v>651</v>
      </c>
      <c r="D211" s="20" t="s">
        <v>98</v>
      </c>
      <c r="E211" s="20" t="s">
        <v>1065</v>
      </c>
      <c r="F211" s="39">
        <v>0</v>
      </c>
      <c r="G211" s="88">
        <v>420</v>
      </c>
      <c r="H211" s="20" t="s">
        <v>994</v>
      </c>
      <c r="I211" s="12">
        <v>0</v>
      </c>
      <c r="J211" s="20" t="s">
        <v>665</v>
      </c>
      <c r="K211" s="20" t="s">
        <v>803</v>
      </c>
    </row>
    <row r="212" spans="1:114" x14ac:dyDescent="0.25">
      <c r="A212" s="33">
        <v>4</v>
      </c>
      <c r="B212" s="20" t="s">
        <v>14</v>
      </c>
      <c r="C212" s="20" t="s">
        <v>651</v>
      </c>
      <c r="D212" s="20" t="s">
        <v>99</v>
      </c>
      <c r="E212" s="16" t="s">
        <v>1066</v>
      </c>
      <c r="F212" s="39">
        <v>0</v>
      </c>
      <c r="G212" s="88">
        <v>700</v>
      </c>
      <c r="H212" s="20" t="s">
        <v>766</v>
      </c>
      <c r="I212" s="12">
        <v>0</v>
      </c>
      <c r="J212" s="20" t="s">
        <v>665</v>
      </c>
      <c r="K212" s="20"/>
    </row>
    <row r="213" spans="1:114" x14ac:dyDescent="0.25">
      <c r="A213" s="33">
        <v>5</v>
      </c>
      <c r="B213" s="20" t="s">
        <v>14</v>
      </c>
      <c r="C213" s="20" t="s">
        <v>651</v>
      </c>
      <c r="D213" s="20" t="s">
        <v>415</v>
      </c>
      <c r="E213" s="16" t="s">
        <v>1067</v>
      </c>
      <c r="F213" s="39">
        <v>0</v>
      </c>
      <c r="G213" s="88">
        <v>122</v>
      </c>
      <c r="H213" s="16" t="s">
        <v>1175</v>
      </c>
      <c r="I213" s="12">
        <v>0</v>
      </c>
      <c r="J213" s="20" t="s">
        <v>665</v>
      </c>
      <c r="K213" s="20"/>
    </row>
    <row r="214" spans="1:114" ht="13.2" customHeight="1" x14ac:dyDescent="0.25">
      <c r="A214" s="33">
        <v>6</v>
      </c>
      <c r="B214" s="20" t="s">
        <v>14</v>
      </c>
      <c r="C214" s="20" t="s">
        <v>651</v>
      </c>
      <c r="D214" s="20" t="s">
        <v>476</v>
      </c>
      <c r="E214" s="16" t="s">
        <v>1061</v>
      </c>
      <c r="F214" s="39">
        <v>0</v>
      </c>
      <c r="G214" s="88">
        <v>180</v>
      </c>
      <c r="H214" s="16" t="s">
        <v>1007</v>
      </c>
      <c r="I214" s="12">
        <v>0</v>
      </c>
      <c r="J214" s="20" t="s">
        <v>665</v>
      </c>
      <c r="K214" s="20" t="s">
        <v>804</v>
      </c>
    </row>
    <row r="215" spans="1:114" ht="13.2" customHeight="1" x14ac:dyDescent="0.25">
      <c r="A215" s="33">
        <v>7</v>
      </c>
      <c r="B215" s="20" t="s">
        <v>242</v>
      </c>
      <c r="C215" s="20" t="s">
        <v>654</v>
      </c>
      <c r="D215" s="20" t="s">
        <v>243</v>
      </c>
      <c r="E215" s="16" t="s">
        <v>1068</v>
      </c>
      <c r="F215" s="39">
        <v>0</v>
      </c>
      <c r="G215" s="88">
        <v>310</v>
      </c>
      <c r="H215" s="20" t="s">
        <v>994</v>
      </c>
      <c r="I215" s="12">
        <v>0</v>
      </c>
      <c r="J215" s="20" t="s">
        <v>665</v>
      </c>
      <c r="K215" s="20"/>
    </row>
    <row r="216" spans="1:114" ht="13.2" customHeight="1" x14ac:dyDescent="0.25">
      <c r="A216" s="33">
        <v>8</v>
      </c>
      <c r="B216" s="20" t="s">
        <v>242</v>
      </c>
      <c r="C216" s="20" t="s">
        <v>654</v>
      </c>
      <c r="D216" s="20" t="s">
        <v>244</v>
      </c>
      <c r="E216" s="16" t="s">
        <v>1047</v>
      </c>
      <c r="F216" s="39">
        <v>0.19</v>
      </c>
      <c r="G216" s="88">
        <v>400</v>
      </c>
      <c r="H216" s="20" t="s">
        <v>766</v>
      </c>
      <c r="I216" s="12">
        <v>0</v>
      </c>
      <c r="J216" s="20" t="s">
        <v>665</v>
      </c>
      <c r="K216" s="20"/>
    </row>
    <row r="217" spans="1:114" x14ac:dyDescent="0.25">
      <c r="A217" s="33">
        <v>9</v>
      </c>
      <c r="B217" s="20" t="s">
        <v>242</v>
      </c>
      <c r="C217" s="20" t="s">
        <v>654</v>
      </c>
      <c r="D217" s="20" t="s">
        <v>414</v>
      </c>
      <c r="E217" s="16" t="s">
        <v>1053</v>
      </c>
      <c r="F217" s="40">
        <v>0</v>
      </c>
      <c r="G217" s="89">
        <v>117</v>
      </c>
      <c r="H217" s="20" t="s">
        <v>1175</v>
      </c>
      <c r="I217" s="12">
        <v>0</v>
      </c>
      <c r="J217" s="20" t="s">
        <v>665</v>
      </c>
      <c r="K217" s="20"/>
    </row>
    <row r="218" spans="1:114" x14ac:dyDescent="0.25">
      <c r="A218" s="33">
        <v>10</v>
      </c>
      <c r="B218" s="20" t="s">
        <v>242</v>
      </c>
      <c r="C218" s="20" t="s">
        <v>654</v>
      </c>
      <c r="D218" s="20" t="s">
        <v>464</v>
      </c>
      <c r="E218" s="16" t="s">
        <v>889</v>
      </c>
      <c r="F218" s="40">
        <v>11.1</v>
      </c>
      <c r="G218" s="89">
        <v>89</v>
      </c>
      <c r="H218" s="20" t="s">
        <v>1201</v>
      </c>
      <c r="I218" s="12">
        <v>0</v>
      </c>
      <c r="J218" s="20" t="s">
        <v>665</v>
      </c>
      <c r="K218" s="16"/>
    </row>
    <row r="219" spans="1:114" ht="26.4" x14ac:dyDescent="0.25">
      <c r="A219" s="33">
        <v>11</v>
      </c>
      <c r="B219" s="20" t="s">
        <v>15</v>
      </c>
      <c r="C219" s="16" t="s">
        <v>652</v>
      </c>
      <c r="D219" s="20" t="s">
        <v>353</v>
      </c>
      <c r="E219" s="16" t="s">
        <v>929</v>
      </c>
      <c r="F219" s="40">
        <v>0</v>
      </c>
      <c r="G219" s="89">
        <v>82</v>
      </c>
      <c r="H219" s="16" t="s">
        <v>1196</v>
      </c>
      <c r="I219" s="12">
        <v>0</v>
      </c>
      <c r="J219" s="20" t="s">
        <v>665</v>
      </c>
      <c r="K219" s="20"/>
    </row>
    <row r="220" spans="1:114" ht="13.2" customHeight="1" x14ac:dyDescent="0.25">
      <c r="A220" s="33">
        <v>12</v>
      </c>
      <c r="B220" s="20" t="s">
        <v>15</v>
      </c>
      <c r="C220" s="16" t="s">
        <v>652</v>
      </c>
      <c r="D220" s="20" t="s">
        <v>305</v>
      </c>
      <c r="E220" s="16" t="s">
        <v>720</v>
      </c>
      <c r="F220" s="40">
        <v>0</v>
      </c>
      <c r="G220" s="89">
        <v>310</v>
      </c>
      <c r="H220" s="20" t="s">
        <v>994</v>
      </c>
      <c r="I220" s="12">
        <v>0</v>
      </c>
      <c r="J220" s="20" t="s">
        <v>665</v>
      </c>
      <c r="K220" s="20"/>
    </row>
    <row r="221" spans="1:114" x14ac:dyDescent="0.25">
      <c r="A221" s="33">
        <v>13</v>
      </c>
      <c r="B221" s="20" t="s">
        <v>320</v>
      </c>
      <c r="C221" s="16" t="s">
        <v>655</v>
      </c>
      <c r="D221" s="20" t="s">
        <v>321</v>
      </c>
      <c r="E221" s="16" t="s">
        <v>721</v>
      </c>
      <c r="F221" s="39">
        <v>0</v>
      </c>
      <c r="G221" s="88">
        <v>311</v>
      </c>
      <c r="H221" s="20" t="s">
        <v>994</v>
      </c>
      <c r="I221" s="12">
        <v>0</v>
      </c>
      <c r="J221" s="20" t="s">
        <v>665</v>
      </c>
      <c r="K221" s="20"/>
    </row>
    <row r="222" spans="1:114" ht="13.2" customHeight="1" x14ac:dyDescent="0.25">
      <c r="A222" s="33">
        <v>14</v>
      </c>
      <c r="B222" s="20" t="s">
        <v>364</v>
      </c>
      <c r="C222" s="16" t="s">
        <v>656</v>
      </c>
      <c r="D222" s="20" t="s">
        <v>365</v>
      </c>
      <c r="E222" s="16" t="s">
        <v>1070</v>
      </c>
      <c r="F222" s="39">
        <v>0</v>
      </c>
      <c r="G222" s="88">
        <v>350</v>
      </c>
      <c r="H222" s="20" t="s">
        <v>994</v>
      </c>
      <c r="I222" s="12">
        <v>0</v>
      </c>
      <c r="J222" s="20" t="s">
        <v>665</v>
      </c>
      <c r="K222" s="20"/>
    </row>
    <row r="223" spans="1:114" x14ac:dyDescent="0.25">
      <c r="A223" s="33">
        <v>15</v>
      </c>
      <c r="B223" s="20" t="s">
        <v>477</v>
      </c>
      <c r="C223" s="314" t="s">
        <v>653</v>
      </c>
      <c r="D223" s="200" t="s">
        <v>478</v>
      </c>
      <c r="E223" s="16" t="s">
        <v>930</v>
      </c>
      <c r="F223" s="39">
        <v>20.59</v>
      </c>
      <c r="G223" s="88" t="s">
        <v>479</v>
      </c>
      <c r="H223" s="200" t="s">
        <v>995</v>
      </c>
      <c r="I223" s="12">
        <v>0</v>
      </c>
      <c r="J223" s="20" t="s">
        <v>665</v>
      </c>
      <c r="K223" s="20"/>
    </row>
    <row r="224" spans="1:114" x14ac:dyDescent="0.25">
      <c r="A224" s="33">
        <v>16</v>
      </c>
      <c r="B224" s="20" t="s">
        <v>477</v>
      </c>
      <c r="C224" s="313" t="s">
        <v>653</v>
      </c>
      <c r="D224" s="200" t="s">
        <v>542</v>
      </c>
      <c r="E224" s="16" t="s">
        <v>931</v>
      </c>
      <c r="F224" s="39">
        <v>13</v>
      </c>
      <c r="G224" s="144" t="s">
        <v>543</v>
      </c>
      <c r="H224" s="200" t="s">
        <v>995</v>
      </c>
      <c r="I224" s="12">
        <v>0</v>
      </c>
      <c r="J224" s="20" t="s">
        <v>665</v>
      </c>
      <c r="K224" s="20"/>
    </row>
    <row r="225" spans="1:114" ht="26.4" x14ac:dyDescent="0.25">
      <c r="A225" s="33">
        <v>17</v>
      </c>
      <c r="B225" s="20" t="s">
        <v>14</v>
      </c>
      <c r="C225" s="20" t="s">
        <v>651</v>
      </c>
      <c r="D225" s="20" t="s">
        <v>534</v>
      </c>
      <c r="E225" s="249" t="s">
        <v>1071</v>
      </c>
      <c r="F225" s="39">
        <v>0</v>
      </c>
      <c r="G225" s="144">
        <v>83</v>
      </c>
      <c r="H225" s="179" t="s">
        <v>1199</v>
      </c>
      <c r="I225" s="12">
        <v>0</v>
      </c>
      <c r="J225" s="20" t="s">
        <v>665</v>
      </c>
      <c r="K225" s="20"/>
    </row>
    <row r="226" spans="1:114" ht="26.4" x14ac:dyDescent="0.25">
      <c r="A226" s="217">
        <v>18</v>
      </c>
      <c r="B226" s="20" t="s">
        <v>14</v>
      </c>
      <c r="C226" s="20" t="s">
        <v>651</v>
      </c>
      <c r="D226" s="20" t="s">
        <v>566</v>
      </c>
      <c r="E226" s="249" t="s">
        <v>1072</v>
      </c>
      <c r="F226" s="39"/>
      <c r="G226" s="144">
        <v>77</v>
      </c>
      <c r="H226" s="319" t="s">
        <v>769</v>
      </c>
      <c r="I226" s="12"/>
      <c r="J226" s="20" t="s">
        <v>665</v>
      </c>
      <c r="K226" s="20" t="s">
        <v>805</v>
      </c>
    </row>
    <row r="227" spans="1:114" ht="17.25" customHeight="1" x14ac:dyDescent="0.25">
      <c r="A227" s="328" t="s">
        <v>752</v>
      </c>
      <c r="B227" s="329"/>
      <c r="C227" s="330"/>
      <c r="D227" s="38"/>
      <c r="E227" s="138"/>
      <c r="F227" s="65">
        <f>SUM(F210:F225)</f>
        <v>44.879999999999995</v>
      </c>
      <c r="G227" s="165"/>
      <c r="H227" s="38"/>
      <c r="I227" s="37"/>
      <c r="J227" s="35"/>
      <c r="K227" s="35"/>
    </row>
    <row r="228" spans="1:114" ht="39" customHeight="1" x14ac:dyDescent="0.25">
      <c r="A228" s="93">
        <v>1</v>
      </c>
      <c r="B228" s="280" t="s">
        <v>16</v>
      </c>
      <c r="C228" s="255" t="s">
        <v>657</v>
      </c>
      <c r="D228" s="280" t="s">
        <v>69</v>
      </c>
      <c r="E228" s="266" t="s">
        <v>1227</v>
      </c>
      <c r="F228" s="281">
        <v>311.19</v>
      </c>
      <c r="G228" s="282" t="s">
        <v>70</v>
      </c>
      <c r="H228" s="283" t="s">
        <v>995</v>
      </c>
      <c r="I228" s="274">
        <v>0</v>
      </c>
      <c r="J228" s="280" t="s">
        <v>665</v>
      </c>
      <c r="K228" s="266" t="s">
        <v>799</v>
      </c>
    </row>
    <row r="229" spans="1:114" x14ac:dyDescent="0.25">
      <c r="A229" s="33">
        <v>2</v>
      </c>
      <c r="B229" s="20" t="s">
        <v>16</v>
      </c>
      <c r="C229" s="20" t="s">
        <v>657</v>
      </c>
      <c r="D229" s="20" t="s">
        <v>68</v>
      </c>
      <c r="E229" s="20" t="s">
        <v>1073</v>
      </c>
      <c r="F229" s="40">
        <v>0</v>
      </c>
      <c r="G229" s="89">
        <v>350</v>
      </c>
      <c r="H229" s="20" t="s">
        <v>994</v>
      </c>
      <c r="I229" s="12">
        <v>0</v>
      </c>
      <c r="J229" s="48" t="s">
        <v>665</v>
      </c>
      <c r="K229" s="20"/>
    </row>
    <row r="230" spans="1:114" ht="13.2" customHeight="1" x14ac:dyDescent="0.25">
      <c r="A230" s="33">
        <v>3</v>
      </c>
      <c r="B230" s="20" t="s">
        <v>16</v>
      </c>
      <c r="C230" s="20" t="s">
        <v>657</v>
      </c>
      <c r="D230" s="20" t="s">
        <v>289</v>
      </c>
      <c r="E230" s="16" t="s">
        <v>1074</v>
      </c>
      <c r="F230" s="40">
        <v>0</v>
      </c>
      <c r="G230" s="89">
        <v>550</v>
      </c>
      <c r="H230" s="20" t="s">
        <v>994</v>
      </c>
      <c r="I230" s="12">
        <v>0</v>
      </c>
      <c r="J230" s="48" t="s">
        <v>665</v>
      </c>
      <c r="K230" s="20" t="s">
        <v>806</v>
      </c>
    </row>
    <row r="231" spans="1:114" x14ac:dyDescent="0.25">
      <c r="A231" s="33">
        <v>4</v>
      </c>
      <c r="B231" s="20" t="s">
        <v>16</v>
      </c>
      <c r="C231" s="20" t="s">
        <v>657</v>
      </c>
      <c r="D231" s="20" t="s">
        <v>71</v>
      </c>
      <c r="E231" s="20" t="s">
        <v>1075</v>
      </c>
      <c r="F231" s="39">
        <v>0.27</v>
      </c>
      <c r="G231" s="88">
        <v>400</v>
      </c>
      <c r="H231" s="16" t="s">
        <v>766</v>
      </c>
      <c r="I231" s="12">
        <v>0</v>
      </c>
      <c r="J231" s="48" t="s">
        <v>665</v>
      </c>
      <c r="K231" s="20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1"/>
      <c r="AJ231" s="161"/>
      <c r="AK231" s="161"/>
      <c r="AL231" s="161"/>
      <c r="AM231" s="161"/>
      <c r="AN231" s="161"/>
      <c r="AO231" s="161"/>
      <c r="AP231" s="161"/>
      <c r="AQ231" s="161"/>
      <c r="AR231" s="161"/>
      <c r="AS231" s="161"/>
      <c r="AT231" s="161"/>
      <c r="AU231" s="161"/>
      <c r="AV231" s="161"/>
      <c r="AW231" s="161"/>
      <c r="AX231" s="161"/>
      <c r="AY231" s="161"/>
      <c r="AZ231" s="161"/>
      <c r="BA231" s="161"/>
      <c r="BB231" s="161"/>
      <c r="BC231" s="161"/>
      <c r="BD231" s="161"/>
      <c r="BE231" s="161"/>
      <c r="BF231" s="161"/>
      <c r="BG231" s="161"/>
      <c r="BH231" s="161"/>
      <c r="BI231" s="161"/>
      <c r="BJ231" s="161"/>
      <c r="BK231" s="161"/>
      <c r="BL231" s="161"/>
      <c r="BM231" s="161"/>
      <c r="BN231" s="161"/>
      <c r="BO231" s="161"/>
      <c r="BP231" s="161"/>
      <c r="BQ231" s="161"/>
      <c r="BR231" s="161"/>
      <c r="BS231" s="161"/>
      <c r="BT231" s="161"/>
      <c r="BU231" s="161"/>
      <c r="BV231" s="161"/>
      <c r="BW231" s="161"/>
      <c r="BX231" s="161"/>
      <c r="BY231" s="161"/>
      <c r="BZ231" s="161"/>
      <c r="CA231" s="161"/>
      <c r="CB231" s="161"/>
      <c r="CC231" s="161"/>
      <c r="CD231" s="161"/>
      <c r="CE231" s="161"/>
      <c r="CF231" s="161"/>
      <c r="CG231" s="161"/>
      <c r="CH231" s="161"/>
    </row>
    <row r="232" spans="1:114" x14ac:dyDescent="0.25">
      <c r="A232" s="33">
        <v>5</v>
      </c>
      <c r="B232" s="20" t="s">
        <v>16</v>
      </c>
      <c r="C232" s="20" t="s">
        <v>657</v>
      </c>
      <c r="D232" s="3" t="s">
        <v>72</v>
      </c>
      <c r="E232" s="20" t="s">
        <v>1076</v>
      </c>
      <c r="F232" s="39">
        <v>0</v>
      </c>
      <c r="G232" s="90">
        <v>150</v>
      </c>
      <c r="H232" s="27" t="s">
        <v>997</v>
      </c>
      <c r="I232" s="12">
        <v>0</v>
      </c>
      <c r="J232" s="48" t="s">
        <v>665</v>
      </c>
      <c r="K232" s="20"/>
      <c r="L232" s="161"/>
      <c r="M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  <c r="AQ232" s="161"/>
      <c r="AR232" s="161"/>
      <c r="AS232" s="161"/>
      <c r="AT232" s="161"/>
      <c r="AU232" s="161"/>
      <c r="AV232" s="161"/>
      <c r="AW232" s="161"/>
      <c r="AX232" s="161"/>
      <c r="AY232" s="161"/>
      <c r="AZ232" s="161"/>
      <c r="BA232" s="161"/>
      <c r="BB232" s="161"/>
      <c r="BC232" s="161"/>
      <c r="BD232" s="161"/>
      <c r="BE232" s="161"/>
      <c r="BF232" s="161"/>
      <c r="BG232" s="161"/>
      <c r="BH232" s="161"/>
      <c r="BI232" s="161"/>
      <c r="BJ232" s="161"/>
      <c r="BK232" s="161"/>
      <c r="BL232" s="161"/>
      <c r="BM232" s="161"/>
      <c r="BN232" s="161"/>
      <c r="BO232" s="161"/>
      <c r="BP232" s="161"/>
      <c r="BQ232" s="161"/>
      <c r="BR232" s="161"/>
      <c r="BS232" s="161"/>
      <c r="BT232" s="161"/>
      <c r="BU232" s="161"/>
      <c r="BV232" s="161"/>
      <c r="BW232" s="161"/>
      <c r="BX232" s="161"/>
      <c r="BY232" s="161"/>
      <c r="BZ232" s="161"/>
      <c r="CA232" s="161"/>
      <c r="CB232" s="161"/>
      <c r="CC232" s="161"/>
      <c r="CD232" s="161"/>
      <c r="CE232" s="161"/>
      <c r="CF232" s="161"/>
      <c r="CG232" s="161"/>
      <c r="CH232" s="161"/>
    </row>
    <row r="233" spans="1:114" x14ac:dyDescent="0.25">
      <c r="A233" s="33">
        <v>6</v>
      </c>
      <c r="B233" s="20" t="s">
        <v>16</v>
      </c>
      <c r="C233" s="20" t="s">
        <v>657</v>
      </c>
      <c r="D233" s="3" t="s">
        <v>375</v>
      </c>
      <c r="E233" s="20" t="s">
        <v>932</v>
      </c>
      <c r="F233" s="39">
        <v>2.4700000000000002</v>
      </c>
      <c r="G233" s="88">
        <v>86</v>
      </c>
      <c r="H233" s="16" t="s">
        <v>1005</v>
      </c>
      <c r="I233" s="12">
        <v>0</v>
      </c>
      <c r="J233" s="48" t="s">
        <v>665</v>
      </c>
      <c r="K233" s="20"/>
      <c r="L233" s="161"/>
      <c r="M233" s="161"/>
      <c r="N233" s="161"/>
      <c r="O233" s="161"/>
      <c r="P233" s="161"/>
      <c r="CI233" s="161"/>
      <c r="CJ233" s="161"/>
      <c r="CK233" s="161"/>
      <c r="CL233" s="161"/>
      <c r="CM233" s="161"/>
      <c r="CN233" s="161"/>
      <c r="CO233" s="161"/>
      <c r="CP233" s="161"/>
      <c r="CQ233" s="161"/>
      <c r="CR233" s="161"/>
      <c r="CS233" s="161"/>
      <c r="CT233" s="161"/>
      <c r="CU233" s="161"/>
      <c r="CV233" s="161"/>
      <c r="CW233" s="161"/>
      <c r="CX233" s="161"/>
      <c r="CY233" s="161"/>
      <c r="CZ233" s="161"/>
      <c r="DA233" s="161"/>
      <c r="DB233" s="161"/>
      <c r="DC233" s="161"/>
      <c r="DD233" s="161"/>
      <c r="DE233" s="161"/>
      <c r="DF233" s="161"/>
      <c r="DG233" s="161"/>
      <c r="DH233" s="161"/>
      <c r="DI233" s="161"/>
      <c r="DJ233" s="161"/>
    </row>
    <row r="234" spans="1:114" x14ac:dyDescent="0.25">
      <c r="A234" s="33">
        <v>7</v>
      </c>
      <c r="B234" s="20" t="s">
        <v>16</v>
      </c>
      <c r="C234" s="20" t="s">
        <v>657</v>
      </c>
      <c r="D234" s="3" t="s">
        <v>410</v>
      </c>
      <c r="E234" s="20" t="s">
        <v>1067</v>
      </c>
      <c r="F234" s="39">
        <v>0</v>
      </c>
      <c r="G234" s="88">
        <v>122</v>
      </c>
      <c r="H234" s="16" t="s">
        <v>1175</v>
      </c>
      <c r="I234" s="12">
        <v>0</v>
      </c>
      <c r="J234" s="48" t="s">
        <v>665</v>
      </c>
      <c r="K234" s="20"/>
      <c r="N234" s="161"/>
      <c r="O234" s="161"/>
      <c r="P234" s="161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  <c r="AU234" s="133"/>
      <c r="AV234" s="133"/>
      <c r="AW234" s="133"/>
      <c r="AX234" s="133"/>
      <c r="AY234" s="133"/>
      <c r="AZ234" s="133"/>
      <c r="BA234" s="133"/>
      <c r="BB234" s="133"/>
      <c r="BC234" s="133"/>
      <c r="BD234" s="133"/>
      <c r="BE234" s="133"/>
      <c r="BF234" s="133"/>
      <c r="BG234" s="133"/>
      <c r="BH234" s="133"/>
      <c r="BI234" s="133"/>
      <c r="BJ234" s="133"/>
      <c r="BK234" s="133"/>
      <c r="BL234" s="133"/>
      <c r="BM234" s="133"/>
      <c r="BN234" s="133"/>
      <c r="BO234" s="133"/>
      <c r="BP234" s="133"/>
      <c r="BQ234" s="133"/>
      <c r="BR234" s="133"/>
      <c r="BS234" s="133"/>
      <c r="BT234" s="133"/>
      <c r="BU234" s="133"/>
      <c r="BV234" s="133"/>
      <c r="BW234" s="133"/>
      <c r="BX234" s="133"/>
      <c r="BY234" s="133"/>
      <c r="BZ234" s="133"/>
      <c r="CA234" s="133"/>
      <c r="CB234" s="133"/>
      <c r="CC234" s="133"/>
      <c r="CD234" s="133"/>
      <c r="CE234" s="133"/>
      <c r="CF234" s="133"/>
      <c r="CG234" s="133"/>
      <c r="CH234" s="133"/>
      <c r="CI234" s="161"/>
      <c r="CJ234" s="161"/>
      <c r="CK234" s="161"/>
      <c r="CL234" s="161"/>
      <c r="CM234" s="161"/>
      <c r="CN234" s="161"/>
      <c r="CO234" s="161"/>
      <c r="CP234" s="161"/>
      <c r="CQ234" s="161"/>
      <c r="CR234" s="161"/>
      <c r="CS234" s="161"/>
      <c r="CT234" s="161"/>
      <c r="CU234" s="161"/>
      <c r="CV234" s="161"/>
      <c r="CW234" s="161"/>
      <c r="CX234" s="161"/>
      <c r="CY234" s="161"/>
      <c r="CZ234" s="161"/>
      <c r="DA234" s="161"/>
      <c r="DB234" s="161"/>
      <c r="DC234" s="161"/>
      <c r="DD234" s="161"/>
      <c r="DE234" s="161"/>
      <c r="DF234" s="161"/>
      <c r="DG234" s="161"/>
      <c r="DH234" s="161"/>
      <c r="DI234" s="161"/>
      <c r="DJ234" s="161"/>
    </row>
    <row r="235" spans="1:114" ht="13.2" customHeight="1" x14ac:dyDescent="0.25">
      <c r="A235" s="33">
        <v>8</v>
      </c>
      <c r="B235" s="20" t="s">
        <v>16</v>
      </c>
      <c r="C235" s="20" t="s">
        <v>657</v>
      </c>
      <c r="D235" s="3" t="s">
        <v>423</v>
      </c>
      <c r="E235" s="16" t="s">
        <v>1050</v>
      </c>
      <c r="F235" s="39">
        <v>0</v>
      </c>
      <c r="G235" s="88" t="s">
        <v>424</v>
      </c>
      <c r="H235" s="16" t="s">
        <v>994</v>
      </c>
      <c r="I235" s="12">
        <v>0</v>
      </c>
      <c r="J235" s="48" t="s">
        <v>665</v>
      </c>
      <c r="K235" s="20"/>
      <c r="L235" s="133"/>
      <c r="M235" s="133"/>
    </row>
    <row r="236" spans="1:114" x14ac:dyDescent="0.25">
      <c r="A236" s="54"/>
      <c r="B236" s="53" t="s">
        <v>751</v>
      </c>
      <c r="C236" s="62"/>
      <c r="D236" s="62"/>
      <c r="E236" s="191"/>
      <c r="F236" s="221">
        <f>SUM(F228:F235)</f>
        <v>313.93</v>
      </c>
      <c r="G236" s="153"/>
      <c r="H236" s="62"/>
      <c r="I236" s="63"/>
      <c r="J236" s="62"/>
      <c r="K236" s="62"/>
      <c r="N236" s="133"/>
      <c r="O236" s="133"/>
      <c r="P236" s="133"/>
      <c r="CI236" s="133"/>
      <c r="CJ236" s="133"/>
      <c r="CK236" s="133"/>
      <c r="CL236" s="133"/>
      <c r="CM236" s="133"/>
      <c r="CN236" s="133"/>
      <c r="CO236" s="133"/>
      <c r="CP236" s="133"/>
      <c r="CQ236" s="133"/>
      <c r="CR236" s="133"/>
      <c r="CS236" s="133"/>
      <c r="CT236" s="133"/>
      <c r="CU236" s="133"/>
      <c r="CV236" s="133"/>
      <c r="CW236" s="133"/>
      <c r="CX236" s="133"/>
      <c r="CY236" s="133"/>
      <c r="CZ236" s="133"/>
      <c r="DA236" s="133"/>
      <c r="DB236" s="133"/>
      <c r="DC236" s="133"/>
      <c r="DD236" s="133"/>
      <c r="DE236" s="133"/>
      <c r="DF236" s="133"/>
      <c r="DG236" s="133"/>
      <c r="DH236" s="133"/>
      <c r="DI236" s="133"/>
      <c r="DJ236" s="133"/>
    </row>
    <row r="237" spans="1:114" s="161" customFormat="1" ht="13.2" customHeight="1" x14ac:dyDescent="0.25">
      <c r="A237" s="190">
        <v>1</v>
      </c>
      <c r="B237" s="151" t="s">
        <v>326</v>
      </c>
      <c r="C237" s="151" t="s">
        <v>658</v>
      </c>
      <c r="D237" s="151" t="s">
        <v>327</v>
      </c>
      <c r="E237" s="152" t="s">
        <v>1077</v>
      </c>
      <c r="F237" s="192">
        <v>0</v>
      </c>
      <c r="G237" s="193">
        <v>620</v>
      </c>
      <c r="H237" s="151" t="s">
        <v>766</v>
      </c>
      <c r="I237" s="12">
        <v>0</v>
      </c>
      <c r="J237" s="48" t="s">
        <v>665</v>
      </c>
      <c r="K237" s="151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</row>
    <row r="238" spans="1:114" s="161" customFormat="1" x14ac:dyDescent="0.25">
      <c r="A238" s="190">
        <v>2</v>
      </c>
      <c r="B238" s="151" t="s">
        <v>326</v>
      </c>
      <c r="C238" s="151" t="s">
        <v>658</v>
      </c>
      <c r="D238" s="151" t="s">
        <v>524</v>
      </c>
      <c r="E238" s="152" t="s">
        <v>1078</v>
      </c>
      <c r="F238" s="192">
        <v>0</v>
      </c>
      <c r="G238" s="193">
        <v>81</v>
      </c>
      <c r="H238" s="179" t="s">
        <v>1199</v>
      </c>
      <c r="I238" s="12">
        <v>0</v>
      </c>
      <c r="J238" s="48" t="s">
        <v>665</v>
      </c>
      <c r="K238" s="151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</row>
    <row r="239" spans="1:114" x14ac:dyDescent="0.25">
      <c r="A239" s="54"/>
      <c r="B239" s="53"/>
      <c r="C239" s="62"/>
      <c r="D239" s="62"/>
      <c r="E239" s="191"/>
      <c r="F239" s="189">
        <f>SUM(F237)</f>
        <v>0</v>
      </c>
      <c r="G239" s="153"/>
      <c r="H239" s="62"/>
      <c r="I239" s="63"/>
      <c r="J239" s="62"/>
      <c r="K239" s="62"/>
    </row>
    <row r="240" spans="1:114" s="133" customFormat="1" ht="27.75" customHeight="1" x14ac:dyDescent="0.25">
      <c r="A240" s="149">
        <v>1</v>
      </c>
      <c r="B240" s="151" t="s">
        <v>227</v>
      </c>
      <c r="C240" s="152" t="s">
        <v>659</v>
      </c>
      <c r="D240" s="151" t="s">
        <v>228</v>
      </c>
      <c r="E240" s="155" t="s">
        <v>1079</v>
      </c>
      <c r="F240" s="156">
        <v>0</v>
      </c>
      <c r="G240" s="175">
        <v>83</v>
      </c>
      <c r="H240" s="152" t="s">
        <v>1196</v>
      </c>
      <c r="I240" s="12">
        <v>0</v>
      </c>
      <c r="J240" s="48" t="s">
        <v>665</v>
      </c>
      <c r="K240" s="15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</row>
    <row r="241" spans="1:11" x14ac:dyDescent="0.25">
      <c r="A241" s="54"/>
      <c r="B241" s="53" t="s">
        <v>750</v>
      </c>
      <c r="C241" s="62"/>
      <c r="D241" s="62"/>
      <c r="E241" s="62"/>
      <c r="F241" s="157">
        <f>SUM(F240)</f>
        <v>0</v>
      </c>
      <c r="G241" s="176"/>
      <c r="H241" s="62"/>
      <c r="I241" s="63"/>
      <c r="J241" s="62"/>
      <c r="K241" s="62"/>
    </row>
    <row r="242" spans="1:11" ht="26.4" x14ac:dyDescent="0.25">
      <c r="A242" s="33">
        <v>1</v>
      </c>
      <c r="B242" s="20" t="s">
        <v>17</v>
      </c>
      <c r="C242" s="315" t="s">
        <v>660</v>
      </c>
      <c r="D242" s="55" t="s">
        <v>298</v>
      </c>
      <c r="E242" s="154" t="s">
        <v>1080</v>
      </c>
      <c r="F242" s="40">
        <v>0</v>
      </c>
      <c r="G242" s="89">
        <v>320</v>
      </c>
      <c r="H242" s="16" t="s">
        <v>994</v>
      </c>
      <c r="I242" s="15" t="s">
        <v>1207</v>
      </c>
      <c r="J242" s="48" t="s">
        <v>665</v>
      </c>
      <c r="K242" s="20"/>
    </row>
    <row r="243" spans="1:11" ht="26.4" x14ac:dyDescent="0.25">
      <c r="A243" s="33">
        <v>2</v>
      </c>
      <c r="B243" s="20" t="s">
        <v>17</v>
      </c>
      <c r="C243" s="315" t="s">
        <v>660</v>
      </c>
      <c r="D243" s="20" t="s">
        <v>296</v>
      </c>
      <c r="E243" s="50" t="s">
        <v>933</v>
      </c>
      <c r="F243" s="39">
        <v>1.7</v>
      </c>
      <c r="G243" s="68" t="s">
        <v>297</v>
      </c>
      <c r="H243" s="16" t="s">
        <v>1005</v>
      </c>
      <c r="I243" s="15" t="s">
        <v>1206</v>
      </c>
      <c r="J243" s="48" t="s">
        <v>665</v>
      </c>
      <c r="K243" s="20"/>
    </row>
    <row r="244" spans="1:11" ht="26.4" x14ac:dyDescent="0.25">
      <c r="A244" s="33">
        <v>3</v>
      </c>
      <c r="B244" s="20" t="s">
        <v>17</v>
      </c>
      <c r="C244" s="315" t="s">
        <v>660</v>
      </c>
      <c r="D244" s="20" t="s">
        <v>249</v>
      </c>
      <c r="E244" s="102" t="s">
        <v>934</v>
      </c>
      <c r="F244" s="167">
        <v>7.25</v>
      </c>
      <c r="G244" s="51" t="s">
        <v>134</v>
      </c>
      <c r="H244" s="16" t="s">
        <v>1005</v>
      </c>
      <c r="I244" s="15" t="s">
        <v>1206</v>
      </c>
      <c r="J244" s="48" t="s">
        <v>665</v>
      </c>
      <c r="K244" s="20"/>
    </row>
    <row r="245" spans="1:11" ht="26.4" x14ac:dyDescent="0.25">
      <c r="A245" s="33">
        <v>4</v>
      </c>
      <c r="B245" s="20" t="s">
        <v>17</v>
      </c>
      <c r="C245" s="315" t="s">
        <v>660</v>
      </c>
      <c r="D245" s="20" t="s">
        <v>344</v>
      </c>
      <c r="E245" s="102" t="s">
        <v>935</v>
      </c>
      <c r="F245" s="167">
        <v>6.62</v>
      </c>
      <c r="G245" s="148">
        <v>79</v>
      </c>
      <c r="H245" s="16" t="s">
        <v>1004</v>
      </c>
      <c r="I245" s="15" t="s">
        <v>1206</v>
      </c>
      <c r="J245" s="48" t="s">
        <v>665</v>
      </c>
      <c r="K245" s="20"/>
    </row>
    <row r="246" spans="1:11" ht="26.4" x14ac:dyDescent="0.25">
      <c r="A246" s="33">
        <v>5</v>
      </c>
      <c r="B246" s="20" t="s">
        <v>17</v>
      </c>
      <c r="C246" s="315" t="s">
        <v>660</v>
      </c>
      <c r="D246" s="20" t="s">
        <v>329</v>
      </c>
      <c r="E246" s="16" t="s">
        <v>936</v>
      </c>
      <c r="F246" s="51">
        <v>0.23</v>
      </c>
      <c r="G246" s="148">
        <v>83</v>
      </c>
      <c r="H246" s="16" t="s">
        <v>1036</v>
      </c>
      <c r="I246" s="15" t="s">
        <v>1206</v>
      </c>
      <c r="J246" s="48" t="s">
        <v>665</v>
      </c>
      <c r="K246" s="20"/>
    </row>
    <row r="247" spans="1:11" ht="26.4" x14ac:dyDescent="0.25">
      <c r="A247" s="33">
        <v>6</v>
      </c>
      <c r="B247" s="20" t="s">
        <v>17</v>
      </c>
      <c r="C247" s="315" t="s">
        <v>660</v>
      </c>
      <c r="D247" s="20" t="s">
        <v>288</v>
      </c>
      <c r="E247" s="16" t="s">
        <v>937</v>
      </c>
      <c r="F247" s="51">
        <v>7.51</v>
      </c>
      <c r="G247" s="148" t="s">
        <v>134</v>
      </c>
      <c r="H247" s="16" t="s">
        <v>1005</v>
      </c>
      <c r="I247" s="15" t="s">
        <v>1206</v>
      </c>
      <c r="J247" s="48" t="s">
        <v>665</v>
      </c>
      <c r="K247" s="20"/>
    </row>
    <row r="248" spans="1:11" ht="26.4" customHeight="1" x14ac:dyDescent="0.25">
      <c r="A248" s="93">
        <v>7</v>
      </c>
      <c r="B248" s="48" t="s">
        <v>17</v>
      </c>
      <c r="C248" s="315" t="s">
        <v>660</v>
      </c>
      <c r="D248" s="48" t="s">
        <v>357</v>
      </c>
      <c r="E248" s="28" t="s">
        <v>1081</v>
      </c>
      <c r="F248" s="98">
        <v>202.97</v>
      </c>
      <c r="G248" s="209" t="s">
        <v>106</v>
      </c>
      <c r="H248" s="28" t="s">
        <v>1004</v>
      </c>
      <c r="I248" s="210" t="s">
        <v>1206</v>
      </c>
      <c r="J248" s="48" t="s">
        <v>665</v>
      </c>
      <c r="K248" s="20"/>
    </row>
    <row r="249" spans="1:11" ht="26.4" x14ac:dyDescent="0.25">
      <c r="A249" s="93">
        <v>8</v>
      </c>
      <c r="B249" s="20" t="s">
        <v>17</v>
      </c>
      <c r="C249" s="315" t="s">
        <v>660</v>
      </c>
      <c r="D249" s="20" t="s">
        <v>409</v>
      </c>
      <c r="E249" s="28" t="s">
        <v>1053</v>
      </c>
      <c r="F249" s="98">
        <v>0</v>
      </c>
      <c r="G249" s="226">
        <v>117</v>
      </c>
      <c r="H249" s="28" t="s">
        <v>1175</v>
      </c>
      <c r="I249" s="15" t="s">
        <v>1206</v>
      </c>
      <c r="J249" s="48" t="s">
        <v>665</v>
      </c>
      <c r="K249" s="20"/>
    </row>
    <row r="250" spans="1:11" ht="26.4" x14ac:dyDescent="0.25">
      <c r="A250" s="93">
        <v>9</v>
      </c>
      <c r="B250" s="20" t="s">
        <v>17</v>
      </c>
      <c r="C250" s="315" t="s">
        <v>660</v>
      </c>
      <c r="D250" s="20" t="s">
        <v>475</v>
      </c>
      <c r="E250" s="28" t="s">
        <v>938</v>
      </c>
      <c r="F250" s="98">
        <v>0.02</v>
      </c>
      <c r="G250" s="226">
        <v>86</v>
      </c>
      <c r="H250" s="16" t="s">
        <v>1005</v>
      </c>
      <c r="I250" s="15" t="s">
        <v>1206</v>
      </c>
      <c r="J250" s="48" t="s">
        <v>665</v>
      </c>
      <c r="K250" s="20"/>
    </row>
    <row r="251" spans="1:11" ht="26.4" x14ac:dyDescent="0.25">
      <c r="A251" s="93">
        <v>10</v>
      </c>
      <c r="B251" s="20" t="s">
        <v>17</v>
      </c>
      <c r="C251" s="315" t="s">
        <v>660</v>
      </c>
      <c r="D251" s="20" t="s">
        <v>480</v>
      </c>
      <c r="E251" s="232" t="s">
        <v>939</v>
      </c>
      <c r="F251" s="98">
        <v>0.96</v>
      </c>
      <c r="G251" s="233" t="s">
        <v>481</v>
      </c>
      <c r="H251" s="16" t="s">
        <v>1202</v>
      </c>
      <c r="I251" s="15" t="s">
        <v>1206</v>
      </c>
      <c r="J251" s="48" t="s">
        <v>665</v>
      </c>
      <c r="K251" s="20"/>
    </row>
    <row r="252" spans="1:11" ht="26.4" x14ac:dyDescent="0.25">
      <c r="A252" s="93">
        <v>11</v>
      </c>
      <c r="B252" s="20" t="s">
        <v>17</v>
      </c>
      <c r="C252" s="315" t="s">
        <v>660</v>
      </c>
      <c r="D252" s="20" t="s">
        <v>482</v>
      </c>
      <c r="E252" s="232" t="s">
        <v>940</v>
      </c>
      <c r="F252" s="98">
        <v>2.66</v>
      </c>
      <c r="G252" s="233" t="s">
        <v>481</v>
      </c>
      <c r="H252" s="16" t="s">
        <v>1202</v>
      </c>
      <c r="I252" s="15" t="s">
        <v>1206</v>
      </c>
      <c r="J252" s="48" t="s">
        <v>665</v>
      </c>
      <c r="K252" s="20"/>
    </row>
    <row r="253" spans="1:11" ht="26.4" x14ac:dyDescent="0.25">
      <c r="A253" s="93">
        <v>12</v>
      </c>
      <c r="B253" s="20" t="s">
        <v>17</v>
      </c>
      <c r="C253" s="315" t="s">
        <v>660</v>
      </c>
      <c r="D253" s="20" t="s">
        <v>483</v>
      </c>
      <c r="E253" s="232" t="s">
        <v>941</v>
      </c>
      <c r="F253" s="98">
        <v>1.02</v>
      </c>
      <c r="G253" s="233" t="s">
        <v>481</v>
      </c>
      <c r="H253" s="16" t="s">
        <v>1202</v>
      </c>
      <c r="I253" s="15" t="s">
        <v>1206</v>
      </c>
      <c r="J253" s="48" t="s">
        <v>665</v>
      </c>
      <c r="K253" s="20"/>
    </row>
    <row r="254" spans="1:11" ht="26.4" x14ac:dyDescent="0.25">
      <c r="A254" s="93">
        <v>13</v>
      </c>
      <c r="B254" s="20" t="s">
        <v>17</v>
      </c>
      <c r="C254" s="315" t="s">
        <v>660</v>
      </c>
      <c r="D254" s="20" t="s">
        <v>487</v>
      </c>
      <c r="E254" s="232" t="s">
        <v>1082</v>
      </c>
      <c r="F254" s="98">
        <v>0</v>
      </c>
      <c r="G254" s="226">
        <v>180</v>
      </c>
      <c r="H254" s="107" t="s">
        <v>766</v>
      </c>
      <c r="I254" s="15" t="s">
        <v>1206</v>
      </c>
      <c r="J254" s="48" t="s">
        <v>665</v>
      </c>
      <c r="K254" s="20"/>
    </row>
    <row r="255" spans="1:11" ht="26.4" x14ac:dyDescent="0.25">
      <c r="A255" s="93">
        <v>14</v>
      </c>
      <c r="B255" s="20" t="s">
        <v>17</v>
      </c>
      <c r="C255" s="315" t="s">
        <v>660</v>
      </c>
      <c r="D255" s="20" t="s">
        <v>490</v>
      </c>
      <c r="E255" s="28" t="s">
        <v>1054</v>
      </c>
      <c r="F255" s="98">
        <v>2.77</v>
      </c>
      <c r="G255" s="226">
        <v>89</v>
      </c>
      <c r="H255" s="107" t="s">
        <v>1203</v>
      </c>
      <c r="I255" s="15" t="s">
        <v>1206</v>
      </c>
      <c r="J255" s="48" t="s">
        <v>665</v>
      </c>
      <c r="K255" s="20"/>
    </row>
    <row r="256" spans="1:11" ht="26.4" x14ac:dyDescent="0.25">
      <c r="A256" s="93">
        <v>15</v>
      </c>
      <c r="B256" s="20" t="s">
        <v>17</v>
      </c>
      <c r="C256" s="315" t="s">
        <v>660</v>
      </c>
      <c r="D256" s="20" t="s">
        <v>538</v>
      </c>
      <c r="E256" s="232" t="s">
        <v>722</v>
      </c>
      <c r="F256" s="98">
        <v>0</v>
      </c>
      <c r="G256" s="226" t="s">
        <v>539</v>
      </c>
      <c r="H256" s="16" t="s">
        <v>1013</v>
      </c>
      <c r="I256" s="15" t="s">
        <v>1206</v>
      </c>
      <c r="J256" s="48" t="s">
        <v>665</v>
      </c>
      <c r="K256" s="20"/>
    </row>
    <row r="257" spans="1:11" ht="26.4" x14ac:dyDescent="0.25">
      <c r="A257" s="93">
        <v>16</v>
      </c>
      <c r="B257" s="20" t="s">
        <v>17</v>
      </c>
      <c r="C257" s="315" t="s">
        <v>660</v>
      </c>
      <c r="D257" s="20" t="s">
        <v>557</v>
      </c>
      <c r="E257" s="28" t="s">
        <v>1204</v>
      </c>
      <c r="F257" s="98"/>
      <c r="G257" s="226">
        <v>84</v>
      </c>
      <c r="H257" s="16" t="s">
        <v>1014</v>
      </c>
      <c r="I257" s="15" t="s">
        <v>1206</v>
      </c>
      <c r="J257" s="48" t="s">
        <v>665</v>
      </c>
      <c r="K257" s="20"/>
    </row>
    <row r="258" spans="1:11" ht="26.4" x14ac:dyDescent="0.25">
      <c r="A258" s="93">
        <v>17</v>
      </c>
      <c r="B258" s="20" t="s">
        <v>17</v>
      </c>
      <c r="C258" s="315" t="s">
        <v>660</v>
      </c>
      <c r="D258" s="20" t="s">
        <v>614</v>
      </c>
      <c r="E258" s="232" t="s">
        <v>1205</v>
      </c>
      <c r="F258" s="98" t="s">
        <v>615</v>
      </c>
      <c r="G258" s="233">
        <v>84</v>
      </c>
      <c r="H258" s="16" t="s">
        <v>1014</v>
      </c>
      <c r="I258" s="15" t="s">
        <v>1206</v>
      </c>
      <c r="J258" s="48" t="s">
        <v>665</v>
      </c>
      <c r="K258" s="200"/>
    </row>
    <row r="259" spans="1:11" ht="13.8" thickBot="1" x14ac:dyDescent="0.3">
      <c r="A259" s="33"/>
      <c r="B259" s="234" t="s">
        <v>749</v>
      </c>
      <c r="C259" s="38"/>
      <c r="D259" s="38"/>
      <c r="E259" s="141"/>
      <c r="F259" s="69">
        <f>SUM(F242:F256)</f>
        <v>233.71000000000004</v>
      </c>
      <c r="G259" s="225"/>
      <c r="H259" s="38"/>
      <c r="I259" s="236"/>
      <c r="J259" s="38"/>
      <c r="K259" s="38"/>
    </row>
    <row r="260" spans="1:11" ht="26.4" x14ac:dyDescent="0.25">
      <c r="A260" s="33">
        <v>1</v>
      </c>
      <c r="B260" s="20" t="s">
        <v>18</v>
      </c>
      <c r="C260" s="16" t="s">
        <v>661</v>
      </c>
      <c r="D260" s="20" t="s">
        <v>268</v>
      </c>
      <c r="E260" s="20" t="s">
        <v>1083</v>
      </c>
      <c r="F260" s="79">
        <v>27.72</v>
      </c>
      <c r="G260" s="40" t="s">
        <v>269</v>
      </c>
      <c r="H260" s="16" t="s">
        <v>1015</v>
      </c>
      <c r="I260" s="12">
        <v>0</v>
      </c>
      <c r="J260" s="48" t="s">
        <v>665</v>
      </c>
      <c r="K260" s="16"/>
    </row>
    <row r="261" spans="1:11" ht="13.2" customHeight="1" x14ac:dyDescent="0.25">
      <c r="A261" s="33">
        <v>2</v>
      </c>
      <c r="B261" s="20" t="s">
        <v>18</v>
      </c>
      <c r="C261" s="16" t="s">
        <v>661</v>
      </c>
      <c r="D261" s="20" t="s">
        <v>302</v>
      </c>
      <c r="E261" s="16" t="s">
        <v>1084</v>
      </c>
      <c r="F261" s="40">
        <v>0</v>
      </c>
      <c r="G261" s="40">
        <v>185</v>
      </c>
      <c r="H261" s="107" t="s">
        <v>766</v>
      </c>
      <c r="I261" s="12">
        <v>0</v>
      </c>
      <c r="J261" s="48" t="s">
        <v>665</v>
      </c>
      <c r="K261" s="16"/>
    </row>
    <row r="262" spans="1:11" ht="24" x14ac:dyDescent="0.25">
      <c r="A262" s="33">
        <v>3</v>
      </c>
      <c r="B262" s="20" t="s">
        <v>19</v>
      </c>
      <c r="C262" s="16" t="s">
        <v>662</v>
      </c>
      <c r="D262" s="20" t="s">
        <v>278</v>
      </c>
      <c r="E262" s="16" t="s">
        <v>942</v>
      </c>
      <c r="F262" s="51">
        <v>0.75</v>
      </c>
      <c r="G262" s="126">
        <v>87</v>
      </c>
      <c r="H262" s="320" t="s">
        <v>770</v>
      </c>
      <c r="I262" s="12">
        <v>0</v>
      </c>
      <c r="J262" s="48" t="s">
        <v>665</v>
      </c>
      <c r="K262" s="20"/>
    </row>
    <row r="263" spans="1:11" x14ac:dyDescent="0.25">
      <c r="A263" s="33">
        <v>4</v>
      </c>
      <c r="B263" s="20" t="s">
        <v>19</v>
      </c>
      <c r="C263" s="16" t="s">
        <v>662</v>
      </c>
      <c r="D263" s="20" t="s">
        <v>284</v>
      </c>
      <c r="E263" s="16" t="s">
        <v>1085</v>
      </c>
      <c r="F263" s="51">
        <v>0</v>
      </c>
      <c r="G263" s="126" t="s">
        <v>292</v>
      </c>
      <c r="H263" s="140" t="s">
        <v>771</v>
      </c>
      <c r="I263" s="12">
        <v>0</v>
      </c>
      <c r="J263" s="48" t="s">
        <v>665</v>
      </c>
      <c r="K263" s="20"/>
    </row>
    <row r="264" spans="1:11" ht="26.4" x14ac:dyDescent="0.25">
      <c r="A264" s="33">
        <v>5</v>
      </c>
      <c r="B264" s="20" t="s">
        <v>19</v>
      </c>
      <c r="C264" s="16" t="s">
        <v>662</v>
      </c>
      <c r="D264" s="20" t="s">
        <v>283</v>
      </c>
      <c r="E264" s="16" t="s">
        <v>1086</v>
      </c>
      <c r="F264" s="51">
        <v>0</v>
      </c>
      <c r="G264" s="126">
        <v>83</v>
      </c>
      <c r="H264" s="152" t="s">
        <v>1036</v>
      </c>
      <c r="I264" s="12">
        <v>0</v>
      </c>
      <c r="J264" s="48" t="s">
        <v>665</v>
      </c>
      <c r="K264" s="20"/>
    </row>
    <row r="265" spans="1:11" ht="33" customHeight="1" x14ac:dyDescent="0.25">
      <c r="A265" s="33">
        <v>6</v>
      </c>
      <c r="B265" s="20" t="s">
        <v>19</v>
      </c>
      <c r="C265" s="16" t="s">
        <v>662</v>
      </c>
      <c r="D265" s="20" t="s">
        <v>282</v>
      </c>
      <c r="E265" s="97" t="s">
        <v>1087</v>
      </c>
      <c r="F265" s="39">
        <v>0</v>
      </c>
      <c r="G265" s="39" t="s">
        <v>271</v>
      </c>
      <c r="H265" s="31" t="s">
        <v>772</v>
      </c>
      <c r="I265" s="12">
        <v>0</v>
      </c>
      <c r="J265" s="20" t="s">
        <v>665</v>
      </c>
      <c r="K265" s="20"/>
    </row>
    <row r="266" spans="1:11" ht="25.2" customHeight="1" x14ac:dyDescent="0.25">
      <c r="A266" s="33">
        <v>7</v>
      </c>
      <c r="B266" s="20" t="s">
        <v>19</v>
      </c>
      <c r="C266" s="16" t="s">
        <v>662</v>
      </c>
      <c r="D266" s="20" t="s">
        <v>285</v>
      </c>
      <c r="E266" s="97" t="s">
        <v>723</v>
      </c>
      <c r="F266" s="39">
        <v>0</v>
      </c>
      <c r="G266" s="88">
        <v>76</v>
      </c>
      <c r="H266" s="31" t="s">
        <v>1088</v>
      </c>
      <c r="I266" s="12">
        <v>0</v>
      </c>
      <c r="J266" s="48" t="s">
        <v>665</v>
      </c>
      <c r="K266" s="20"/>
    </row>
    <row r="267" spans="1:11" ht="27" customHeight="1" x14ac:dyDescent="0.25">
      <c r="A267" s="33">
        <v>8</v>
      </c>
      <c r="B267" s="20" t="s">
        <v>19</v>
      </c>
      <c r="C267" s="16" t="s">
        <v>662</v>
      </c>
      <c r="D267" s="20" t="s">
        <v>467</v>
      </c>
      <c r="E267" s="230" t="s">
        <v>1089</v>
      </c>
      <c r="F267" s="39">
        <v>0</v>
      </c>
      <c r="G267" s="88">
        <v>82</v>
      </c>
      <c r="H267" s="31" t="s">
        <v>767</v>
      </c>
      <c r="I267" s="12">
        <v>0</v>
      </c>
      <c r="J267" s="48" t="s">
        <v>665</v>
      </c>
      <c r="K267" s="20"/>
    </row>
    <row r="268" spans="1:11" ht="22.5" customHeight="1" x14ac:dyDescent="0.25">
      <c r="A268" s="33">
        <v>9</v>
      </c>
      <c r="B268" s="20" t="s">
        <v>19</v>
      </c>
      <c r="C268" s="16" t="s">
        <v>662</v>
      </c>
      <c r="D268" s="20" t="s">
        <v>470</v>
      </c>
      <c r="E268" s="230" t="s">
        <v>724</v>
      </c>
      <c r="F268" s="39">
        <v>1.36</v>
      </c>
      <c r="G268" s="88" t="s">
        <v>471</v>
      </c>
      <c r="H268" s="31" t="s">
        <v>1090</v>
      </c>
      <c r="I268" s="12">
        <v>0</v>
      </c>
      <c r="J268" s="48" t="s">
        <v>665</v>
      </c>
      <c r="K268" s="20"/>
    </row>
    <row r="269" spans="1:11" ht="22.5" customHeight="1" x14ac:dyDescent="0.25">
      <c r="A269" s="33">
        <v>10</v>
      </c>
      <c r="B269" s="20" t="s">
        <v>19</v>
      </c>
      <c r="C269" s="16" t="s">
        <v>662</v>
      </c>
      <c r="D269" s="20" t="s">
        <v>472</v>
      </c>
      <c r="E269" s="230" t="s">
        <v>1091</v>
      </c>
      <c r="F269" s="39">
        <v>0</v>
      </c>
      <c r="G269" s="88">
        <v>120</v>
      </c>
      <c r="H269" s="31" t="s">
        <v>1092</v>
      </c>
      <c r="I269" s="12">
        <v>0</v>
      </c>
      <c r="J269" s="48" t="s">
        <v>665</v>
      </c>
      <c r="K269" s="20"/>
    </row>
    <row r="270" spans="1:11" ht="22.5" customHeight="1" x14ac:dyDescent="0.25">
      <c r="A270" s="33">
        <v>11</v>
      </c>
      <c r="B270" s="20" t="s">
        <v>19</v>
      </c>
      <c r="C270" s="16" t="s">
        <v>662</v>
      </c>
      <c r="D270" s="20" t="s">
        <v>558</v>
      </c>
      <c r="E270" s="230" t="s">
        <v>1093</v>
      </c>
      <c r="F270" s="39"/>
      <c r="G270" s="88">
        <v>73</v>
      </c>
      <c r="H270" s="31" t="s">
        <v>773</v>
      </c>
      <c r="I270" s="12">
        <v>0</v>
      </c>
      <c r="J270" s="48" t="s">
        <v>665</v>
      </c>
      <c r="K270" s="20" t="s">
        <v>806</v>
      </c>
    </row>
    <row r="271" spans="1:11" x14ac:dyDescent="0.25">
      <c r="A271" s="33"/>
      <c r="B271" s="64" t="s">
        <v>748</v>
      </c>
      <c r="C271" s="35"/>
      <c r="D271" s="35"/>
      <c r="E271" s="35"/>
      <c r="F271" s="65">
        <f>SUM(F260:F269)</f>
        <v>29.83</v>
      </c>
      <c r="G271" s="65"/>
      <c r="H271" s="35"/>
      <c r="I271" s="37"/>
      <c r="J271" s="35"/>
      <c r="K271" s="35"/>
    </row>
    <row r="272" spans="1:11" ht="26.4" x14ac:dyDescent="0.25">
      <c r="A272" s="33">
        <v>1</v>
      </c>
      <c r="B272" s="16" t="s">
        <v>20</v>
      </c>
      <c r="C272" s="20" t="s">
        <v>663</v>
      </c>
      <c r="D272" s="20" t="s">
        <v>214</v>
      </c>
      <c r="E272" s="16" t="s">
        <v>1094</v>
      </c>
      <c r="F272" s="51">
        <v>0.53</v>
      </c>
      <c r="G272" s="126">
        <v>430</v>
      </c>
      <c r="H272" s="28" t="s">
        <v>774</v>
      </c>
      <c r="I272" s="12">
        <v>0</v>
      </c>
      <c r="J272" s="20" t="s">
        <v>665</v>
      </c>
      <c r="K272" s="20"/>
    </row>
    <row r="273" spans="1:11" ht="26.4" x14ac:dyDescent="0.25">
      <c r="A273" s="33">
        <v>2</v>
      </c>
      <c r="B273" s="16" t="s">
        <v>20</v>
      </c>
      <c r="C273" s="20" t="s">
        <v>663</v>
      </c>
      <c r="D273" s="20" t="s">
        <v>209</v>
      </c>
      <c r="E273" s="20" t="s">
        <v>943</v>
      </c>
      <c r="F273" s="39">
        <v>2.86</v>
      </c>
      <c r="G273" s="88">
        <v>120</v>
      </c>
      <c r="H273" s="16" t="s">
        <v>1016</v>
      </c>
      <c r="I273" s="12">
        <v>0</v>
      </c>
      <c r="J273" s="20" t="s">
        <v>665</v>
      </c>
      <c r="K273" s="20"/>
    </row>
    <row r="274" spans="1:11" ht="26.4" x14ac:dyDescent="0.25">
      <c r="A274" s="33">
        <v>3</v>
      </c>
      <c r="B274" s="16" t="s">
        <v>20</v>
      </c>
      <c r="C274" s="20" t="s">
        <v>663</v>
      </c>
      <c r="D274" s="20" t="s">
        <v>210</v>
      </c>
      <c r="E274" s="20" t="s">
        <v>944</v>
      </c>
      <c r="F274" s="39">
        <v>53.5</v>
      </c>
      <c r="G274" s="88">
        <v>156</v>
      </c>
      <c r="H274" s="16" t="s">
        <v>1016</v>
      </c>
      <c r="I274" s="12">
        <v>0</v>
      </c>
      <c r="J274" s="20" t="s">
        <v>665</v>
      </c>
      <c r="K274" s="20"/>
    </row>
    <row r="275" spans="1:11" ht="24" customHeight="1" x14ac:dyDescent="0.25">
      <c r="A275" s="33">
        <v>4</v>
      </c>
      <c r="B275" s="16" t="s">
        <v>20</v>
      </c>
      <c r="C275" s="20" t="s">
        <v>663</v>
      </c>
      <c r="D275" s="20" t="s">
        <v>213</v>
      </c>
      <c r="E275" s="16" t="s">
        <v>945</v>
      </c>
      <c r="F275" s="39">
        <v>18.079999999999998</v>
      </c>
      <c r="G275" s="90">
        <v>87</v>
      </c>
      <c r="H275" s="140" t="s">
        <v>770</v>
      </c>
      <c r="I275" s="12">
        <v>0</v>
      </c>
      <c r="J275" s="20" t="s">
        <v>665</v>
      </c>
      <c r="K275" s="20"/>
    </row>
    <row r="276" spans="1:11" x14ac:dyDescent="0.25">
      <c r="A276" s="33">
        <v>5</v>
      </c>
      <c r="B276" s="16" t="s">
        <v>20</v>
      </c>
      <c r="C276" s="20" t="s">
        <v>663</v>
      </c>
      <c r="D276" s="20" t="s">
        <v>212</v>
      </c>
      <c r="E276" s="16" t="s">
        <v>946</v>
      </c>
      <c r="F276" s="39">
        <v>3.7</v>
      </c>
      <c r="G276" s="88" t="s">
        <v>211</v>
      </c>
      <c r="H276" s="16" t="s">
        <v>994</v>
      </c>
      <c r="I276" s="12">
        <v>0</v>
      </c>
      <c r="J276" s="20" t="s">
        <v>665</v>
      </c>
      <c r="K276" s="20"/>
    </row>
    <row r="277" spans="1:11" ht="26.4" x14ac:dyDescent="0.25">
      <c r="A277" s="33">
        <v>6</v>
      </c>
      <c r="B277" s="16" t="s">
        <v>664</v>
      </c>
      <c r="C277" s="20" t="s">
        <v>663</v>
      </c>
      <c r="D277" s="20" t="s">
        <v>215</v>
      </c>
      <c r="E277" s="16" t="s">
        <v>947</v>
      </c>
      <c r="F277" s="39">
        <v>3.93</v>
      </c>
      <c r="G277" s="88">
        <v>87</v>
      </c>
      <c r="H277" s="140" t="s">
        <v>770</v>
      </c>
      <c r="I277" s="12">
        <v>0</v>
      </c>
      <c r="J277" s="20" t="s">
        <v>665</v>
      </c>
      <c r="K277" s="20"/>
    </row>
    <row r="278" spans="1:11" ht="37.5" customHeight="1" x14ac:dyDescent="0.25">
      <c r="A278" s="299">
        <v>8</v>
      </c>
      <c r="B278" s="266" t="s">
        <v>20</v>
      </c>
      <c r="C278" s="255" t="s">
        <v>663</v>
      </c>
      <c r="D278" s="255" t="s">
        <v>218</v>
      </c>
      <c r="E278" s="266" t="s">
        <v>1095</v>
      </c>
      <c r="F278" s="268">
        <v>3.82</v>
      </c>
      <c r="G278" s="269" t="s">
        <v>220</v>
      </c>
      <c r="H278" s="266" t="s">
        <v>997</v>
      </c>
      <c r="I278" s="270">
        <v>0</v>
      </c>
      <c r="J278" s="255" t="s">
        <v>665</v>
      </c>
      <c r="K278" s="266" t="s">
        <v>799</v>
      </c>
    </row>
    <row r="279" spans="1:11" ht="26.4" x14ac:dyDescent="0.25">
      <c r="A279" s="33">
        <v>10</v>
      </c>
      <c r="B279" s="16" t="s">
        <v>20</v>
      </c>
      <c r="C279" s="20" t="s">
        <v>663</v>
      </c>
      <c r="D279" s="20" t="s">
        <v>219</v>
      </c>
      <c r="E279" s="20" t="s">
        <v>948</v>
      </c>
      <c r="F279" s="39">
        <v>18.239999999999998</v>
      </c>
      <c r="G279" s="88">
        <v>156</v>
      </c>
      <c r="H279" s="16" t="s">
        <v>1016</v>
      </c>
      <c r="I279" s="15">
        <v>0</v>
      </c>
      <c r="J279" s="20" t="s">
        <v>665</v>
      </c>
      <c r="K279" s="16"/>
    </row>
    <row r="280" spans="1:11" x14ac:dyDescent="0.25">
      <c r="A280" s="33">
        <v>11</v>
      </c>
      <c r="B280" s="16" t="s">
        <v>20</v>
      </c>
      <c r="C280" s="20" t="s">
        <v>663</v>
      </c>
      <c r="D280" s="20" t="s">
        <v>221</v>
      </c>
      <c r="E280" s="20" t="s">
        <v>1096</v>
      </c>
      <c r="F280" s="39">
        <v>1.6</v>
      </c>
      <c r="G280" s="88">
        <v>375</v>
      </c>
      <c r="H280" s="16" t="s">
        <v>775</v>
      </c>
      <c r="I280" s="15">
        <v>0</v>
      </c>
      <c r="J280" s="20" t="s">
        <v>665</v>
      </c>
      <c r="K280" s="16"/>
    </row>
    <row r="281" spans="1:11" x14ac:dyDescent="0.25">
      <c r="A281" s="33">
        <v>12</v>
      </c>
      <c r="B281" s="16" t="s">
        <v>20</v>
      </c>
      <c r="C281" s="20" t="s">
        <v>663</v>
      </c>
      <c r="D281" s="20" t="s">
        <v>222</v>
      </c>
      <c r="E281" s="20" t="s">
        <v>949</v>
      </c>
      <c r="F281" s="39">
        <v>28.71</v>
      </c>
      <c r="G281" s="88">
        <v>84</v>
      </c>
      <c r="H281" s="16" t="s">
        <v>1017</v>
      </c>
      <c r="I281" s="15">
        <v>0</v>
      </c>
      <c r="J281" s="20" t="s">
        <v>665</v>
      </c>
      <c r="K281" s="16"/>
    </row>
    <row r="282" spans="1:11" ht="24.75" customHeight="1" x14ac:dyDescent="0.25">
      <c r="A282" s="33">
        <v>13</v>
      </c>
      <c r="B282" s="16" t="s">
        <v>20</v>
      </c>
      <c r="C282" s="20" t="s">
        <v>663</v>
      </c>
      <c r="D282" s="20" t="s">
        <v>238</v>
      </c>
      <c r="E282" s="16" t="s">
        <v>950</v>
      </c>
      <c r="F282" s="39">
        <v>2.4</v>
      </c>
      <c r="G282" s="144">
        <v>350</v>
      </c>
      <c r="H282" s="16" t="s">
        <v>994</v>
      </c>
      <c r="I282" s="15">
        <v>0</v>
      </c>
      <c r="J282" s="20" t="s">
        <v>665</v>
      </c>
      <c r="K282" s="16"/>
    </row>
    <row r="283" spans="1:11" ht="23.25" customHeight="1" x14ac:dyDescent="0.25">
      <c r="A283" s="33">
        <v>14</v>
      </c>
      <c r="B283" s="16" t="s">
        <v>20</v>
      </c>
      <c r="C283" s="20" t="s">
        <v>663</v>
      </c>
      <c r="D283" s="20" t="s">
        <v>240</v>
      </c>
      <c r="E283" s="16" t="s">
        <v>951</v>
      </c>
      <c r="F283" s="39">
        <v>0.97</v>
      </c>
      <c r="G283" s="144" t="s">
        <v>239</v>
      </c>
      <c r="H283" s="27" t="s">
        <v>998</v>
      </c>
      <c r="I283" s="15">
        <v>0</v>
      </c>
      <c r="J283" s="20" t="s">
        <v>665</v>
      </c>
      <c r="K283" s="16"/>
    </row>
    <row r="284" spans="1:11" ht="36" customHeight="1" x14ac:dyDescent="0.25">
      <c r="A284" s="33">
        <v>15</v>
      </c>
      <c r="B284" s="16" t="s">
        <v>20</v>
      </c>
      <c r="C284" s="20" t="s">
        <v>663</v>
      </c>
      <c r="D284" s="20" t="s">
        <v>241</v>
      </c>
      <c r="E284" s="20" t="s">
        <v>952</v>
      </c>
      <c r="F284" s="39">
        <v>3.04</v>
      </c>
      <c r="G284" s="144">
        <v>87</v>
      </c>
      <c r="H284" s="16" t="s">
        <v>770</v>
      </c>
      <c r="I284" s="15">
        <v>0</v>
      </c>
      <c r="J284" s="20" t="s">
        <v>665</v>
      </c>
      <c r="K284" s="16"/>
    </row>
    <row r="285" spans="1:11" ht="26.25" customHeight="1" x14ac:dyDescent="0.25">
      <c r="A285" s="33">
        <v>16</v>
      </c>
      <c r="B285" s="16" t="s">
        <v>20</v>
      </c>
      <c r="C285" s="20" t="s">
        <v>663</v>
      </c>
      <c r="D285" s="20" t="s">
        <v>270</v>
      </c>
      <c r="E285" s="16" t="s">
        <v>1097</v>
      </c>
      <c r="F285" s="39">
        <v>0.13</v>
      </c>
      <c r="G285" s="144" t="s">
        <v>271</v>
      </c>
      <c r="H285" s="16" t="s">
        <v>772</v>
      </c>
      <c r="I285" s="15">
        <v>0</v>
      </c>
      <c r="J285" s="20" t="s">
        <v>665</v>
      </c>
      <c r="K285" s="16"/>
    </row>
    <row r="286" spans="1:11" x14ac:dyDescent="0.25">
      <c r="A286" s="33">
        <v>17</v>
      </c>
      <c r="B286" s="16" t="s">
        <v>20</v>
      </c>
      <c r="C286" s="20" t="s">
        <v>663</v>
      </c>
      <c r="D286" s="20" t="s">
        <v>237</v>
      </c>
      <c r="E286" s="20" t="s">
        <v>1098</v>
      </c>
      <c r="F286" s="39">
        <v>5.4</v>
      </c>
      <c r="G286" s="144">
        <v>480</v>
      </c>
      <c r="H286" s="16" t="s">
        <v>994</v>
      </c>
      <c r="I286" s="15">
        <v>0</v>
      </c>
      <c r="J286" s="20" t="s">
        <v>665</v>
      </c>
      <c r="K286" s="16"/>
    </row>
    <row r="287" spans="1:11" x14ac:dyDescent="0.25">
      <c r="A287" s="33">
        <v>18</v>
      </c>
      <c r="B287" s="16" t="s">
        <v>20</v>
      </c>
      <c r="C287" s="20" t="s">
        <v>663</v>
      </c>
      <c r="D287" s="20" t="s">
        <v>540</v>
      </c>
      <c r="E287" s="20" t="s">
        <v>953</v>
      </c>
      <c r="F287" s="39">
        <v>2.76</v>
      </c>
      <c r="G287" s="88" t="s">
        <v>541</v>
      </c>
      <c r="H287" s="16" t="s">
        <v>1010</v>
      </c>
      <c r="I287" s="15">
        <v>0</v>
      </c>
      <c r="J287" s="20" t="s">
        <v>665</v>
      </c>
      <c r="K287" s="16"/>
    </row>
    <row r="288" spans="1:11" x14ac:dyDescent="0.25">
      <c r="A288" s="33">
        <v>19</v>
      </c>
      <c r="B288" s="16" t="s">
        <v>20</v>
      </c>
      <c r="C288" s="20" t="s">
        <v>663</v>
      </c>
      <c r="D288" s="20" t="s">
        <v>412</v>
      </c>
      <c r="E288" s="20" t="s">
        <v>1067</v>
      </c>
      <c r="F288" s="39">
        <v>0</v>
      </c>
      <c r="G288" s="88">
        <v>122</v>
      </c>
      <c r="H288" s="16" t="s">
        <v>1030</v>
      </c>
      <c r="I288" s="15">
        <v>0</v>
      </c>
      <c r="J288" s="20" t="s">
        <v>665</v>
      </c>
      <c r="K288" s="16"/>
    </row>
    <row r="289" spans="1:11" x14ac:dyDescent="0.25">
      <c r="A289" s="33">
        <v>20</v>
      </c>
      <c r="B289" s="16" t="s">
        <v>20</v>
      </c>
      <c r="C289" s="20" t="s">
        <v>663</v>
      </c>
      <c r="D289" s="20" t="s">
        <v>512</v>
      </c>
      <c r="E289" s="20" t="s">
        <v>954</v>
      </c>
      <c r="F289" s="39">
        <v>2.27</v>
      </c>
      <c r="G289" s="88" t="s">
        <v>513</v>
      </c>
      <c r="H289" s="16" t="s">
        <v>1018</v>
      </c>
      <c r="I289" s="15"/>
      <c r="J289" s="20" t="s">
        <v>665</v>
      </c>
      <c r="K289" s="16"/>
    </row>
    <row r="290" spans="1:11" ht="26.4" x14ac:dyDescent="0.25">
      <c r="A290" s="33">
        <v>21</v>
      </c>
      <c r="B290" s="16" t="s">
        <v>20</v>
      </c>
      <c r="C290" s="20" t="s">
        <v>663</v>
      </c>
      <c r="D290" s="20" t="s">
        <v>488</v>
      </c>
      <c r="E290" s="20" t="s">
        <v>1209</v>
      </c>
      <c r="F290" s="39">
        <v>11.1</v>
      </c>
      <c r="G290" s="88">
        <v>89</v>
      </c>
      <c r="H290" s="16" t="s">
        <v>1208</v>
      </c>
      <c r="I290" s="15">
        <v>0</v>
      </c>
      <c r="J290" s="20" t="s">
        <v>665</v>
      </c>
      <c r="K290" s="16"/>
    </row>
    <row r="291" spans="1:11" ht="26.4" x14ac:dyDescent="0.25">
      <c r="A291" s="33">
        <v>22</v>
      </c>
      <c r="B291" s="16" t="s">
        <v>20</v>
      </c>
      <c r="C291" s="20" t="s">
        <v>663</v>
      </c>
      <c r="D291" s="20" t="s">
        <v>569</v>
      </c>
      <c r="E291" s="249" t="s">
        <v>955</v>
      </c>
      <c r="F291" s="51">
        <v>7.42</v>
      </c>
      <c r="G291" s="126" t="s">
        <v>570</v>
      </c>
      <c r="H291" s="16" t="s">
        <v>994</v>
      </c>
      <c r="I291" s="15">
        <v>0</v>
      </c>
      <c r="J291" s="20" t="s">
        <v>665</v>
      </c>
      <c r="K291" s="16"/>
    </row>
    <row r="292" spans="1:11" x14ac:dyDescent="0.25">
      <c r="A292" s="33">
        <v>23</v>
      </c>
      <c r="B292" s="16" t="s">
        <v>20</v>
      </c>
      <c r="C292" s="20" t="s">
        <v>663</v>
      </c>
      <c r="D292" s="20" t="s">
        <v>575</v>
      </c>
      <c r="E292" s="249" t="s">
        <v>956</v>
      </c>
      <c r="F292" s="51" t="s">
        <v>576</v>
      </c>
      <c r="G292" s="223">
        <v>84</v>
      </c>
      <c r="H292" s="16" t="s">
        <v>1017</v>
      </c>
      <c r="I292" s="15">
        <v>0</v>
      </c>
      <c r="J292" s="20" t="s">
        <v>665</v>
      </c>
      <c r="K292" s="16"/>
    </row>
    <row r="293" spans="1:11" x14ac:dyDescent="0.25">
      <c r="A293" s="33">
        <v>24</v>
      </c>
      <c r="B293" s="16" t="s">
        <v>20</v>
      </c>
      <c r="C293" s="20" t="s">
        <v>663</v>
      </c>
      <c r="D293" s="20" t="s">
        <v>603</v>
      </c>
      <c r="E293" s="249" t="s">
        <v>957</v>
      </c>
      <c r="F293" s="51" t="s">
        <v>604</v>
      </c>
      <c r="G293" s="126" t="s">
        <v>570</v>
      </c>
      <c r="H293" s="16" t="s">
        <v>1018</v>
      </c>
      <c r="I293" s="15"/>
      <c r="J293" s="20" t="s">
        <v>665</v>
      </c>
      <c r="K293" s="16"/>
    </row>
    <row r="294" spans="1:11" ht="13.2" customHeight="1" x14ac:dyDescent="0.25">
      <c r="A294" s="33">
        <v>25</v>
      </c>
      <c r="B294" s="16" t="s">
        <v>20</v>
      </c>
      <c r="C294" s="20" t="s">
        <v>663</v>
      </c>
      <c r="D294" s="20" t="s">
        <v>621</v>
      </c>
      <c r="E294" s="249" t="s">
        <v>1099</v>
      </c>
      <c r="F294" s="51"/>
      <c r="G294" s="126">
        <v>350</v>
      </c>
      <c r="H294" s="16" t="s">
        <v>776</v>
      </c>
      <c r="I294" s="15">
        <v>0</v>
      </c>
      <c r="J294" s="20" t="s">
        <v>665</v>
      </c>
      <c r="K294" s="16"/>
    </row>
    <row r="295" spans="1:11" ht="13.8" thickBot="1" x14ac:dyDescent="0.3">
      <c r="A295" s="33"/>
      <c r="B295" s="64" t="s">
        <v>747</v>
      </c>
      <c r="C295" s="35"/>
      <c r="D295" s="35"/>
      <c r="E295" s="141"/>
      <c r="F295" s="142">
        <f>SUM(F272:F291)</f>
        <v>170.45999999999998</v>
      </c>
      <c r="G295" s="143"/>
      <c r="H295" s="35"/>
      <c r="I295" s="37"/>
      <c r="J295" s="35"/>
      <c r="K295" s="35"/>
    </row>
    <row r="296" spans="1:11" ht="26.4" x14ac:dyDescent="0.25">
      <c r="A296" s="33">
        <v>1</v>
      </c>
      <c r="B296" s="20" t="s">
        <v>132</v>
      </c>
      <c r="C296" s="16" t="s">
        <v>666</v>
      </c>
      <c r="D296" s="20" t="s">
        <v>162</v>
      </c>
      <c r="E296" s="20" t="s">
        <v>958</v>
      </c>
      <c r="F296" s="79">
        <v>2.95</v>
      </c>
      <c r="G296" s="88">
        <v>156</v>
      </c>
      <c r="H296" s="16" t="s">
        <v>1016</v>
      </c>
      <c r="I296" s="12">
        <v>0</v>
      </c>
      <c r="J296" s="20" t="s">
        <v>665</v>
      </c>
      <c r="K296" s="20"/>
    </row>
    <row r="297" spans="1:11" ht="26.4" x14ac:dyDescent="0.25">
      <c r="A297" s="33">
        <v>2</v>
      </c>
      <c r="B297" s="20" t="s">
        <v>132</v>
      </c>
      <c r="C297" s="16" t="s">
        <v>666</v>
      </c>
      <c r="D297" s="20" t="s">
        <v>161</v>
      </c>
      <c r="E297" s="20" t="s">
        <v>959</v>
      </c>
      <c r="F297" s="40">
        <v>200</v>
      </c>
      <c r="G297" s="88" t="s">
        <v>163</v>
      </c>
      <c r="H297" s="16" t="s">
        <v>987</v>
      </c>
      <c r="I297" s="12">
        <v>0</v>
      </c>
      <c r="J297" s="20" t="s">
        <v>665</v>
      </c>
      <c r="K297" s="20"/>
    </row>
    <row r="298" spans="1:11" ht="26.4" x14ac:dyDescent="0.25">
      <c r="A298" s="33">
        <v>3</v>
      </c>
      <c r="B298" s="20" t="s">
        <v>132</v>
      </c>
      <c r="C298" s="16" t="s">
        <v>666</v>
      </c>
      <c r="D298" s="20" t="s">
        <v>164</v>
      </c>
      <c r="E298" s="16" t="s">
        <v>960</v>
      </c>
      <c r="F298" s="40">
        <v>79.55</v>
      </c>
      <c r="G298" s="88" t="s">
        <v>160</v>
      </c>
      <c r="H298" s="16" t="s">
        <v>1016</v>
      </c>
      <c r="I298" s="12">
        <v>0</v>
      </c>
      <c r="J298" s="20" t="s">
        <v>665</v>
      </c>
      <c r="K298" s="20"/>
    </row>
    <row r="299" spans="1:11" ht="26.4" x14ac:dyDescent="0.25">
      <c r="A299" s="33">
        <v>4</v>
      </c>
      <c r="B299" s="20" t="s">
        <v>132</v>
      </c>
      <c r="C299" s="16" t="s">
        <v>666</v>
      </c>
      <c r="D299" s="20" t="s">
        <v>170</v>
      </c>
      <c r="E299" s="16" t="s">
        <v>961</v>
      </c>
      <c r="F299" s="40">
        <v>1.29</v>
      </c>
      <c r="G299" s="88">
        <v>82</v>
      </c>
      <c r="H299" s="16" t="s">
        <v>1196</v>
      </c>
      <c r="I299" s="12">
        <v>0</v>
      </c>
      <c r="J299" s="20" t="s">
        <v>665</v>
      </c>
      <c r="K299" s="20"/>
    </row>
    <row r="300" spans="1:11" x14ac:dyDescent="0.25">
      <c r="A300" s="33">
        <v>5</v>
      </c>
      <c r="B300" s="20" t="s">
        <v>132</v>
      </c>
      <c r="C300" s="16" t="s">
        <v>666</v>
      </c>
      <c r="D300" s="20" t="s">
        <v>133</v>
      </c>
      <c r="E300" s="20" t="s">
        <v>1056</v>
      </c>
      <c r="F300" s="39">
        <v>0</v>
      </c>
      <c r="G300" s="88">
        <v>360</v>
      </c>
      <c r="H300" s="16" t="s">
        <v>1019</v>
      </c>
      <c r="I300" s="12">
        <v>0</v>
      </c>
      <c r="J300" s="20" t="s">
        <v>665</v>
      </c>
      <c r="K300" s="20"/>
    </row>
    <row r="301" spans="1:11" ht="26.4" x14ac:dyDescent="0.25">
      <c r="A301" s="33">
        <v>6</v>
      </c>
      <c r="B301" s="20" t="s">
        <v>132</v>
      </c>
      <c r="C301" s="16" t="s">
        <v>666</v>
      </c>
      <c r="D301" s="20" t="s">
        <v>356</v>
      </c>
      <c r="E301" s="20" t="s">
        <v>962</v>
      </c>
      <c r="F301" s="39">
        <v>7.6</v>
      </c>
      <c r="G301" s="88">
        <v>170</v>
      </c>
      <c r="H301" s="16" t="s">
        <v>1016</v>
      </c>
      <c r="I301" s="12">
        <v>0</v>
      </c>
      <c r="J301" s="20" t="s">
        <v>665</v>
      </c>
      <c r="K301" s="20"/>
    </row>
    <row r="302" spans="1:11" x14ac:dyDescent="0.25">
      <c r="A302" s="20"/>
      <c r="B302" s="64" t="s">
        <v>746</v>
      </c>
      <c r="C302" s="35"/>
      <c r="D302" s="35"/>
      <c r="E302" s="35"/>
      <c r="F302" s="65">
        <f>SUM(F296:F301)</f>
        <v>291.39000000000004</v>
      </c>
      <c r="G302" s="127"/>
      <c r="H302" s="35"/>
      <c r="I302" s="37"/>
      <c r="J302" s="35"/>
      <c r="K302" s="35"/>
    </row>
    <row r="303" spans="1:11" ht="26.4" x14ac:dyDescent="0.25">
      <c r="A303" s="20">
        <v>1</v>
      </c>
      <c r="B303" s="20" t="s">
        <v>21</v>
      </c>
      <c r="C303" s="16" t="s">
        <v>667</v>
      </c>
      <c r="D303" s="20" t="s">
        <v>253</v>
      </c>
      <c r="E303" s="16" t="s">
        <v>1100</v>
      </c>
      <c r="F303" s="39">
        <v>0</v>
      </c>
      <c r="G303" s="88">
        <v>124</v>
      </c>
      <c r="H303" s="20" t="s">
        <v>997</v>
      </c>
      <c r="I303" s="12">
        <v>0</v>
      </c>
      <c r="J303" s="20" t="s">
        <v>665</v>
      </c>
      <c r="K303" s="20"/>
    </row>
    <row r="304" spans="1:11" ht="26.4" x14ac:dyDescent="0.25">
      <c r="A304" s="20">
        <v>2</v>
      </c>
      <c r="B304" s="20" t="s">
        <v>21</v>
      </c>
      <c r="C304" s="16" t="s">
        <v>667</v>
      </c>
      <c r="D304" s="20" t="s">
        <v>287</v>
      </c>
      <c r="E304" s="16" t="s">
        <v>963</v>
      </c>
      <c r="F304" s="39">
        <v>0.72</v>
      </c>
      <c r="G304" s="88" t="s">
        <v>286</v>
      </c>
      <c r="H304" s="16" t="s">
        <v>987</v>
      </c>
      <c r="I304" s="12">
        <v>0</v>
      </c>
      <c r="J304" s="20" t="s">
        <v>665</v>
      </c>
      <c r="K304" s="20"/>
    </row>
    <row r="305" spans="1:114" ht="26.4" x14ac:dyDescent="0.25">
      <c r="A305" s="20">
        <v>3</v>
      </c>
      <c r="B305" s="20" t="s">
        <v>21</v>
      </c>
      <c r="C305" s="16" t="s">
        <v>667</v>
      </c>
      <c r="D305" s="20" t="s">
        <v>281</v>
      </c>
      <c r="E305" s="16" t="s">
        <v>964</v>
      </c>
      <c r="F305" s="39">
        <v>4.38</v>
      </c>
      <c r="G305" s="88" t="s">
        <v>280</v>
      </c>
      <c r="H305" s="16" t="s">
        <v>1020</v>
      </c>
      <c r="I305" s="12">
        <v>0</v>
      </c>
      <c r="J305" s="20" t="s">
        <v>665</v>
      </c>
      <c r="K305" s="20"/>
    </row>
    <row r="306" spans="1:114" ht="26.4" x14ac:dyDescent="0.25">
      <c r="A306" s="20">
        <v>4</v>
      </c>
      <c r="B306" s="20" t="s">
        <v>21</v>
      </c>
      <c r="C306" s="16" t="s">
        <v>667</v>
      </c>
      <c r="D306" s="20" t="s">
        <v>251</v>
      </c>
      <c r="E306" s="16" t="s">
        <v>965</v>
      </c>
      <c r="F306" s="39">
        <v>30</v>
      </c>
      <c r="G306" s="88">
        <v>450</v>
      </c>
      <c r="H306" s="16" t="s">
        <v>987</v>
      </c>
      <c r="I306" s="12">
        <v>0</v>
      </c>
      <c r="J306" s="20" t="s">
        <v>665</v>
      </c>
      <c r="K306" s="20"/>
    </row>
    <row r="307" spans="1:114" ht="26.4" x14ac:dyDescent="0.25">
      <c r="A307" s="20">
        <v>5</v>
      </c>
      <c r="B307" s="20" t="s">
        <v>21</v>
      </c>
      <c r="C307" s="16" t="s">
        <v>667</v>
      </c>
      <c r="D307" s="20" t="s">
        <v>252</v>
      </c>
      <c r="E307" s="16" t="s">
        <v>1101</v>
      </c>
      <c r="F307" s="39">
        <v>0</v>
      </c>
      <c r="G307" s="88">
        <v>350</v>
      </c>
      <c r="H307" s="20" t="s">
        <v>994</v>
      </c>
      <c r="I307" s="12">
        <v>0</v>
      </c>
      <c r="J307" s="20" t="s">
        <v>665</v>
      </c>
      <c r="K307" s="20"/>
    </row>
    <row r="308" spans="1:114" ht="26.4" x14ac:dyDescent="0.25">
      <c r="A308" s="20">
        <v>6</v>
      </c>
      <c r="B308" s="20" t="s">
        <v>21</v>
      </c>
      <c r="C308" s="16" t="s">
        <v>667</v>
      </c>
      <c r="D308" s="20" t="s">
        <v>254</v>
      </c>
      <c r="E308" s="16" t="s">
        <v>1102</v>
      </c>
      <c r="F308" s="39">
        <v>0</v>
      </c>
      <c r="G308" s="90">
        <v>320</v>
      </c>
      <c r="H308" s="27" t="s">
        <v>766</v>
      </c>
      <c r="I308" s="12">
        <v>0</v>
      </c>
      <c r="J308" s="20" t="s">
        <v>665</v>
      </c>
      <c r="K308" s="20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  <c r="AA308" s="161"/>
      <c r="AB308" s="161"/>
      <c r="AC308" s="161"/>
      <c r="AD308" s="161"/>
      <c r="AE308" s="161"/>
      <c r="AF308" s="161"/>
      <c r="AG308" s="161"/>
      <c r="AH308" s="161"/>
      <c r="AI308" s="161"/>
      <c r="AJ308" s="161"/>
      <c r="AK308" s="161"/>
      <c r="AL308" s="161"/>
      <c r="AM308" s="161"/>
      <c r="AN308" s="161"/>
      <c r="AO308" s="161"/>
      <c r="AP308" s="161"/>
      <c r="AQ308" s="161"/>
      <c r="AR308" s="161"/>
      <c r="AS308" s="161"/>
      <c r="AT308" s="161"/>
      <c r="AU308" s="161"/>
      <c r="AV308" s="161"/>
      <c r="AW308" s="161"/>
      <c r="AX308" s="161"/>
      <c r="AY308" s="161"/>
      <c r="AZ308" s="161"/>
      <c r="BA308" s="161"/>
      <c r="BB308" s="161"/>
      <c r="BC308" s="161"/>
      <c r="BD308" s="161"/>
      <c r="BE308" s="161"/>
      <c r="BF308" s="161"/>
      <c r="BG308" s="161"/>
      <c r="BH308" s="161"/>
      <c r="BI308" s="161"/>
      <c r="BJ308" s="161"/>
      <c r="BK308" s="161"/>
      <c r="BL308" s="161"/>
      <c r="BM308" s="161"/>
      <c r="BN308" s="161"/>
      <c r="BO308" s="161"/>
      <c r="BP308" s="161"/>
      <c r="BQ308" s="161"/>
      <c r="BR308" s="161"/>
      <c r="BS308" s="161"/>
      <c r="BT308" s="161"/>
      <c r="BU308" s="161"/>
      <c r="BV308" s="161"/>
      <c r="BW308" s="161"/>
      <c r="BX308" s="161"/>
      <c r="BY308" s="161"/>
      <c r="BZ308" s="161"/>
      <c r="CA308" s="161"/>
      <c r="CB308" s="161"/>
      <c r="CC308" s="161"/>
      <c r="CD308" s="161"/>
      <c r="CE308" s="161"/>
      <c r="CF308" s="161"/>
      <c r="CG308" s="161"/>
      <c r="CH308" s="161"/>
    </row>
    <row r="309" spans="1:114" ht="26.4" x14ac:dyDescent="0.25">
      <c r="A309" s="20">
        <v>7</v>
      </c>
      <c r="B309" s="20" t="s">
        <v>21</v>
      </c>
      <c r="C309" s="16" t="s">
        <v>667</v>
      </c>
      <c r="D309" s="20" t="s">
        <v>400</v>
      </c>
      <c r="E309" s="16" t="s">
        <v>1062</v>
      </c>
      <c r="F309" s="39">
        <v>0</v>
      </c>
      <c r="G309" s="90">
        <v>120</v>
      </c>
      <c r="H309" s="27" t="s">
        <v>1175</v>
      </c>
      <c r="I309" s="12">
        <v>0</v>
      </c>
      <c r="J309" s="20" t="s">
        <v>665</v>
      </c>
      <c r="K309" s="20"/>
      <c r="L309" s="161"/>
      <c r="M309" s="161"/>
    </row>
    <row r="310" spans="1:114" ht="26.4" x14ac:dyDescent="0.25">
      <c r="A310" s="20">
        <v>8</v>
      </c>
      <c r="B310" s="20" t="s">
        <v>21</v>
      </c>
      <c r="C310" s="16" t="s">
        <v>667</v>
      </c>
      <c r="D310" s="20" t="s">
        <v>399</v>
      </c>
      <c r="E310" s="16" t="s">
        <v>1103</v>
      </c>
      <c r="F310" s="39">
        <v>0</v>
      </c>
      <c r="G310" s="90">
        <v>82</v>
      </c>
      <c r="H310" s="16" t="s">
        <v>767</v>
      </c>
      <c r="I310" s="12">
        <v>0</v>
      </c>
      <c r="J310" s="20" t="s">
        <v>665</v>
      </c>
      <c r="K310" s="20"/>
      <c r="N310" s="161"/>
      <c r="O310" s="161"/>
      <c r="P310" s="161"/>
      <c r="CI310" s="161"/>
      <c r="CJ310" s="161"/>
      <c r="CK310" s="161"/>
      <c r="CL310" s="161"/>
      <c r="CM310" s="161"/>
      <c r="CN310" s="161"/>
      <c r="CO310" s="161"/>
      <c r="CP310" s="161"/>
      <c r="CQ310" s="161"/>
      <c r="CR310" s="161"/>
      <c r="CS310" s="161"/>
      <c r="CT310" s="161"/>
      <c r="CU310" s="161"/>
      <c r="CV310" s="161"/>
      <c r="CW310" s="161"/>
      <c r="CX310" s="161"/>
      <c r="CY310" s="161"/>
      <c r="CZ310" s="161"/>
      <c r="DA310" s="161"/>
      <c r="DB310" s="161"/>
      <c r="DC310" s="161"/>
      <c r="DD310" s="161"/>
      <c r="DE310" s="161"/>
      <c r="DF310" s="161"/>
      <c r="DG310" s="161"/>
      <c r="DH310" s="161"/>
      <c r="DI310" s="161"/>
      <c r="DJ310" s="161"/>
    </row>
    <row r="311" spans="1:114" ht="26.4" x14ac:dyDescent="0.25">
      <c r="A311" s="20">
        <v>9</v>
      </c>
      <c r="B311" s="20" t="s">
        <v>21</v>
      </c>
      <c r="C311" s="16" t="s">
        <v>667</v>
      </c>
      <c r="D311" s="20" t="s">
        <v>492</v>
      </c>
      <c r="E311" s="16" t="s">
        <v>1104</v>
      </c>
      <c r="F311" s="39">
        <v>0.56000000000000005</v>
      </c>
      <c r="G311" s="90">
        <v>89</v>
      </c>
      <c r="H311" s="16" t="s">
        <v>1055</v>
      </c>
      <c r="I311" s="12">
        <v>0</v>
      </c>
      <c r="J311" s="20" t="s">
        <v>665</v>
      </c>
      <c r="K311" s="20"/>
    </row>
    <row r="312" spans="1:114" ht="26.4" x14ac:dyDescent="0.25">
      <c r="A312" s="20">
        <v>10</v>
      </c>
      <c r="B312" s="20" t="s">
        <v>21</v>
      </c>
      <c r="C312" s="16" t="s">
        <v>667</v>
      </c>
      <c r="D312" s="20" t="s">
        <v>537</v>
      </c>
      <c r="E312" s="16" t="s">
        <v>1105</v>
      </c>
      <c r="F312" s="39">
        <v>0</v>
      </c>
      <c r="G312" s="90">
        <v>73</v>
      </c>
      <c r="H312" s="179" t="s">
        <v>1199</v>
      </c>
      <c r="I312" s="12">
        <v>0</v>
      </c>
      <c r="J312" s="20" t="s">
        <v>665</v>
      </c>
      <c r="K312" s="20" t="s">
        <v>807</v>
      </c>
    </row>
    <row r="313" spans="1:114" x14ac:dyDescent="0.25">
      <c r="A313" s="20"/>
      <c r="B313" s="234" t="s">
        <v>745</v>
      </c>
      <c r="C313" s="35"/>
      <c r="D313" s="35"/>
      <c r="E313" s="35"/>
      <c r="F313" s="65">
        <f>SUM(F303:F312)</f>
        <v>35.660000000000004</v>
      </c>
      <c r="G313" s="65"/>
      <c r="H313" s="35"/>
      <c r="I313" s="37"/>
      <c r="J313" s="35"/>
      <c r="K313" s="35"/>
    </row>
    <row r="314" spans="1:114" s="161" customFormat="1" ht="26.4" x14ac:dyDescent="0.25">
      <c r="A314" s="159">
        <v>1</v>
      </c>
      <c r="B314" s="159" t="s">
        <v>324</v>
      </c>
      <c r="C314" s="16" t="s">
        <v>668</v>
      </c>
      <c r="D314" s="159" t="s">
        <v>325</v>
      </c>
      <c r="E314" s="16" t="s">
        <v>1102</v>
      </c>
      <c r="F314" s="137">
        <v>0</v>
      </c>
      <c r="G314" s="160">
        <v>320</v>
      </c>
      <c r="H314" s="27" t="s">
        <v>766</v>
      </c>
      <c r="I314" s="12">
        <v>0</v>
      </c>
      <c r="J314" s="20" t="s">
        <v>665</v>
      </c>
      <c r="K314" s="159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</row>
    <row r="315" spans="1:114" s="161" customFormat="1" ht="26.4" x14ac:dyDescent="0.25">
      <c r="A315" s="204">
        <v>2</v>
      </c>
      <c r="B315" s="159" t="s">
        <v>324</v>
      </c>
      <c r="C315" s="16" t="s">
        <v>668</v>
      </c>
      <c r="D315" s="159" t="s">
        <v>571</v>
      </c>
      <c r="E315" s="212" t="s">
        <v>1106</v>
      </c>
      <c r="F315" s="292"/>
      <c r="G315" s="293">
        <v>70</v>
      </c>
      <c r="H315" s="179" t="s">
        <v>1199</v>
      </c>
      <c r="I315" s="12">
        <v>0</v>
      </c>
      <c r="J315" s="20" t="s">
        <v>665</v>
      </c>
      <c r="K315" s="204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</row>
    <row r="316" spans="1:114" s="161" customFormat="1" ht="26.4" x14ac:dyDescent="0.25">
      <c r="A316" s="204">
        <v>3</v>
      </c>
      <c r="B316" s="159" t="s">
        <v>324</v>
      </c>
      <c r="C316" s="16" t="s">
        <v>668</v>
      </c>
      <c r="D316" s="159" t="s">
        <v>564</v>
      </c>
      <c r="E316" s="212" t="s">
        <v>1211</v>
      </c>
      <c r="F316" s="292"/>
      <c r="G316" s="293">
        <v>208</v>
      </c>
      <c r="H316" s="294" t="s">
        <v>1210</v>
      </c>
      <c r="I316" s="15">
        <v>0</v>
      </c>
      <c r="J316" s="20" t="s">
        <v>665</v>
      </c>
      <c r="K316" s="204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</row>
    <row r="317" spans="1:114" s="161" customFormat="1" ht="26.4" x14ac:dyDescent="0.25">
      <c r="A317" s="204">
        <v>4</v>
      </c>
      <c r="B317" s="159" t="s">
        <v>324</v>
      </c>
      <c r="C317" s="16" t="s">
        <v>668</v>
      </c>
      <c r="D317" s="159" t="s">
        <v>583</v>
      </c>
      <c r="E317" s="212" t="s">
        <v>966</v>
      </c>
      <c r="F317" s="292"/>
      <c r="G317" s="293">
        <v>200</v>
      </c>
      <c r="H317" s="298" t="s">
        <v>1001</v>
      </c>
      <c r="I317" s="15">
        <v>0</v>
      </c>
      <c r="J317" s="20" t="s">
        <v>665</v>
      </c>
      <c r="K317" s="204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</row>
    <row r="318" spans="1:114" x14ac:dyDescent="0.25">
      <c r="A318" s="200"/>
      <c r="B318" s="234" t="s">
        <v>744</v>
      </c>
      <c r="C318" s="38"/>
      <c r="D318" s="38"/>
      <c r="E318" s="38"/>
      <c r="F318" s="235">
        <f>SUM(F314:F314)</f>
        <v>0</v>
      </c>
      <c r="G318" s="235"/>
      <c r="H318" s="38"/>
      <c r="I318" s="236"/>
      <c r="J318" s="38"/>
      <c r="K318" s="38"/>
    </row>
    <row r="319" spans="1:114" ht="27.75" customHeight="1" x14ac:dyDescent="0.25">
      <c r="A319" s="20">
        <v>1</v>
      </c>
      <c r="B319" s="20" t="s">
        <v>22</v>
      </c>
      <c r="C319" s="20" t="s">
        <v>669</v>
      </c>
      <c r="D319" s="20" t="s">
        <v>77</v>
      </c>
      <c r="E319" s="20" t="s">
        <v>1107</v>
      </c>
      <c r="F319" s="39">
        <v>0</v>
      </c>
      <c r="G319" s="88"/>
      <c r="H319" s="16" t="s">
        <v>777</v>
      </c>
      <c r="I319" s="12">
        <v>0</v>
      </c>
      <c r="J319" s="20" t="s">
        <v>665</v>
      </c>
      <c r="K319" s="20"/>
    </row>
    <row r="320" spans="1:114" ht="27.75" customHeight="1" x14ac:dyDescent="0.25">
      <c r="A320" s="20">
        <v>2</v>
      </c>
      <c r="B320" s="20" t="s">
        <v>22</v>
      </c>
      <c r="C320" s="20" t="s">
        <v>669</v>
      </c>
      <c r="D320" s="20" t="s">
        <v>349</v>
      </c>
      <c r="E320" s="20" t="s">
        <v>929</v>
      </c>
      <c r="F320" s="39">
        <v>0</v>
      </c>
      <c r="G320" s="88">
        <v>82</v>
      </c>
      <c r="H320" s="97" t="s">
        <v>1212</v>
      </c>
      <c r="I320" s="12">
        <v>0</v>
      </c>
      <c r="J320" s="20" t="s">
        <v>665</v>
      </c>
      <c r="K320" s="20"/>
    </row>
    <row r="321" spans="1:114" ht="27.75" customHeight="1" x14ac:dyDescent="0.25">
      <c r="A321" s="20">
        <v>3</v>
      </c>
      <c r="B321" s="20" t="s">
        <v>22</v>
      </c>
      <c r="C321" s="20" t="s">
        <v>669</v>
      </c>
      <c r="D321" s="20" t="s">
        <v>355</v>
      </c>
      <c r="E321" s="16" t="s">
        <v>1108</v>
      </c>
      <c r="F321" s="39">
        <v>0</v>
      </c>
      <c r="G321" s="88" t="s">
        <v>292</v>
      </c>
      <c r="H321" s="97" t="s">
        <v>771</v>
      </c>
      <c r="I321" s="12">
        <v>0</v>
      </c>
      <c r="J321" s="20" t="s">
        <v>665</v>
      </c>
      <c r="K321" s="20"/>
    </row>
    <row r="322" spans="1:114" ht="27.75" customHeight="1" x14ac:dyDescent="0.25">
      <c r="A322" s="20">
        <v>4</v>
      </c>
      <c r="B322" s="20" t="s">
        <v>22</v>
      </c>
      <c r="C322" s="20" t="s">
        <v>669</v>
      </c>
      <c r="D322" s="20" t="s">
        <v>366</v>
      </c>
      <c r="E322" s="16" t="s">
        <v>1109</v>
      </c>
      <c r="F322" s="39">
        <v>0</v>
      </c>
      <c r="G322" s="88">
        <v>360</v>
      </c>
      <c r="H322" s="16" t="s">
        <v>994</v>
      </c>
      <c r="I322" s="12">
        <v>0</v>
      </c>
      <c r="J322" s="20" t="s">
        <v>665</v>
      </c>
      <c r="K322" s="20"/>
    </row>
    <row r="323" spans="1:114" ht="27.75" customHeight="1" x14ac:dyDescent="0.25">
      <c r="A323" s="20">
        <v>5</v>
      </c>
      <c r="B323" s="20" t="s">
        <v>379</v>
      </c>
      <c r="C323" s="20" t="s">
        <v>669</v>
      </c>
      <c r="D323" s="20" t="s">
        <v>378</v>
      </c>
      <c r="E323" s="16" t="s">
        <v>1110</v>
      </c>
      <c r="F323" s="39">
        <v>0</v>
      </c>
      <c r="G323" s="88">
        <v>320</v>
      </c>
      <c r="H323" s="16" t="s">
        <v>766</v>
      </c>
      <c r="I323" s="12">
        <v>0</v>
      </c>
      <c r="J323" s="20" t="s">
        <v>665</v>
      </c>
      <c r="K323" s="20"/>
    </row>
    <row r="324" spans="1:114" ht="27.75" customHeight="1" x14ac:dyDescent="0.25">
      <c r="A324" s="20">
        <v>6</v>
      </c>
      <c r="B324" s="20" t="s">
        <v>379</v>
      </c>
      <c r="C324" s="20" t="s">
        <v>669</v>
      </c>
      <c r="D324" s="20" t="s">
        <v>406</v>
      </c>
      <c r="E324" s="16" t="s">
        <v>1053</v>
      </c>
      <c r="F324" s="39">
        <v>0</v>
      </c>
      <c r="G324" s="88">
        <v>117</v>
      </c>
      <c r="H324" s="16" t="s">
        <v>1175</v>
      </c>
      <c r="I324" s="12">
        <v>0</v>
      </c>
      <c r="J324" s="20" t="s">
        <v>665</v>
      </c>
      <c r="K324" s="20"/>
    </row>
    <row r="325" spans="1:114" ht="27.75" customHeight="1" x14ac:dyDescent="0.25">
      <c r="A325" s="20">
        <v>7</v>
      </c>
      <c r="B325" s="20" t="s">
        <v>379</v>
      </c>
      <c r="C325" s="20" t="s">
        <v>669</v>
      </c>
      <c r="D325" s="20" t="s">
        <v>528</v>
      </c>
      <c r="E325" s="16" t="s">
        <v>1226</v>
      </c>
      <c r="F325" s="39">
        <v>0</v>
      </c>
      <c r="G325" s="88">
        <v>70</v>
      </c>
      <c r="H325" s="179" t="s">
        <v>1199</v>
      </c>
      <c r="I325" s="12">
        <v>0</v>
      </c>
      <c r="J325" s="20" t="s">
        <v>665</v>
      </c>
      <c r="K325" s="20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  <c r="AH325" s="133"/>
      <c r="AI325" s="133"/>
      <c r="AJ325" s="133"/>
      <c r="AK325" s="133"/>
      <c r="AL325" s="133"/>
      <c r="AM325" s="133"/>
      <c r="AN325" s="133"/>
      <c r="AO325" s="133"/>
      <c r="AP325" s="133"/>
      <c r="AQ325" s="133"/>
      <c r="AR325" s="133"/>
      <c r="AS325" s="133"/>
      <c r="AT325" s="133"/>
      <c r="AU325" s="133"/>
      <c r="AV325" s="133"/>
      <c r="AW325" s="133"/>
      <c r="AX325" s="133"/>
      <c r="AY325" s="133"/>
      <c r="AZ325" s="133"/>
      <c r="BA325" s="133"/>
      <c r="BB325" s="133"/>
      <c r="BC325" s="133"/>
      <c r="BD325" s="133"/>
      <c r="BE325" s="133"/>
      <c r="BF325" s="133"/>
      <c r="BG325" s="133"/>
      <c r="BH325" s="133"/>
      <c r="BI325" s="133"/>
      <c r="BJ325" s="133"/>
      <c r="BK325" s="133"/>
      <c r="BL325" s="133"/>
      <c r="BM325" s="133"/>
      <c r="BN325" s="133"/>
      <c r="BO325" s="133"/>
      <c r="BP325" s="133"/>
      <c r="BQ325" s="133"/>
      <c r="BR325" s="133"/>
      <c r="BS325" s="133"/>
      <c r="BT325" s="133"/>
      <c r="BU325" s="133"/>
      <c r="BV325" s="133"/>
      <c r="BW325" s="133"/>
      <c r="BX325" s="133"/>
      <c r="BY325" s="133"/>
      <c r="BZ325" s="133"/>
      <c r="CA325" s="133"/>
      <c r="CB325" s="133"/>
      <c r="CC325" s="133"/>
      <c r="CD325" s="133"/>
      <c r="CE325" s="133"/>
      <c r="CF325" s="133"/>
      <c r="CG325" s="133"/>
      <c r="CH325" s="133"/>
    </row>
    <row r="326" spans="1:114" x14ac:dyDescent="0.25">
      <c r="A326" s="20"/>
      <c r="B326" s="64" t="s">
        <v>743</v>
      </c>
      <c r="C326" s="35"/>
      <c r="D326" s="35"/>
      <c r="E326" s="35"/>
      <c r="F326" s="49">
        <f>SUM(F319:F320)</f>
        <v>0</v>
      </c>
      <c r="G326" s="49"/>
      <c r="H326" s="35"/>
      <c r="I326" s="37"/>
      <c r="J326" s="35"/>
      <c r="K326" s="35"/>
      <c r="L326" s="133"/>
      <c r="M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  <c r="AH326" s="133"/>
      <c r="AI326" s="133"/>
      <c r="AJ326" s="133"/>
      <c r="AK326" s="133"/>
      <c r="AL326" s="133"/>
      <c r="AM326" s="133"/>
      <c r="AN326" s="133"/>
      <c r="AO326" s="133"/>
      <c r="AP326" s="133"/>
      <c r="AQ326" s="133"/>
      <c r="AR326" s="133"/>
      <c r="AS326" s="133"/>
      <c r="AT326" s="133"/>
      <c r="AU326" s="133"/>
      <c r="AV326" s="133"/>
      <c r="AW326" s="133"/>
      <c r="AX326" s="133"/>
      <c r="AY326" s="133"/>
      <c r="AZ326" s="133"/>
      <c r="BA326" s="133"/>
      <c r="BB326" s="133"/>
      <c r="BC326" s="133"/>
      <c r="BD326" s="133"/>
      <c r="BE326" s="133"/>
      <c r="BF326" s="133"/>
      <c r="BG326" s="133"/>
      <c r="BH326" s="133"/>
      <c r="BI326" s="133"/>
      <c r="BJ326" s="133"/>
      <c r="BK326" s="133"/>
      <c r="BL326" s="133"/>
      <c r="BM326" s="133"/>
      <c r="BN326" s="133"/>
      <c r="BO326" s="133"/>
      <c r="BP326" s="133"/>
      <c r="BQ326" s="133"/>
      <c r="BR326" s="133"/>
      <c r="BS326" s="133"/>
      <c r="BT326" s="133"/>
      <c r="BU326" s="133"/>
      <c r="BV326" s="133"/>
      <c r="BW326" s="133"/>
      <c r="BX326" s="133"/>
      <c r="BY326" s="133"/>
      <c r="BZ326" s="133"/>
      <c r="CA326" s="133"/>
      <c r="CB326" s="133"/>
      <c r="CC326" s="133"/>
      <c r="CD326" s="133"/>
      <c r="CE326" s="133"/>
      <c r="CF326" s="133"/>
      <c r="CG326" s="133"/>
      <c r="CH326" s="133"/>
    </row>
    <row r="327" spans="1:114" ht="24" customHeight="1" x14ac:dyDescent="0.25">
      <c r="A327" s="20">
        <v>1</v>
      </c>
      <c r="B327" s="20" t="s">
        <v>23</v>
      </c>
      <c r="C327" s="16" t="s">
        <v>670</v>
      </c>
      <c r="D327" s="20" t="s">
        <v>246</v>
      </c>
      <c r="E327" s="103" t="s">
        <v>967</v>
      </c>
      <c r="F327" s="41">
        <v>4.7</v>
      </c>
      <c r="G327" s="41" t="s">
        <v>245</v>
      </c>
      <c r="H327" s="16" t="s">
        <v>994</v>
      </c>
      <c r="I327" s="12">
        <v>0</v>
      </c>
      <c r="J327" s="20" t="s">
        <v>665</v>
      </c>
      <c r="K327" s="20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  <c r="AH327" s="133"/>
      <c r="AI327" s="133"/>
      <c r="AJ327" s="133"/>
      <c r="AK327" s="133"/>
      <c r="AL327" s="133"/>
      <c r="AM327" s="133"/>
      <c r="AN327" s="133"/>
      <c r="AO327" s="133"/>
      <c r="AP327" s="133"/>
      <c r="AQ327" s="133"/>
      <c r="AR327" s="133"/>
      <c r="AS327" s="133"/>
      <c r="AT327" s="133"/>
      <c r="AU327" s="133"/>
      <c r="AV327" s="133"/>
      <c r="AW327" s="133"/>
      <c r="AX327" s="133"/>
      <c r="AY327" s="133"/>
      <c r="AZ327" s="133"/>
      <c r="BA327" s="133"/>
      <c r="BB327" s="133"/>
      <c r="BC327" s="133"/>
      <c r="BD327" s="133"/>
      <c r="BE327" s="133"/>
      <c r="BF327" s="133"/>
      <c r="BG327" s="133"/>
      <c r="BH327" s="133"/>
      <c r="BI327" s="133"/>
      <c r="BJ327" s="133"/>
      <c r="BK327" s="133"/>
      <c r="BL327" s="133"/>
      <c r="BM327" s="133"/>
      <c r="BN327" s="133"/>
      <c r="BO327" s="133"/>
      <c r="BP327" s="133"/>
      <c r="BQ327" s="133"/>
      <c r="BR327" s="133"/>
      <c r="BS327" s="133"/>
      <c r="BT327" s="133"/>
      <c r="BU327" s="133"/>
      <c r="BV327" s="133"/>
      <c r="BW327" s="133"/>
      <c r="BX327" s="133"/>
      <c r="BY327" s="133"/>
      <c r="BZ327" s="133"/>
      <c r="CA327" s="133"/>
      <c r="CB327" s="133"/>
      <c r="CC327" s="133"/>
      <c r="CD327" s="133"/>
      <c r="CE327" s="133"/>
      <c r="CF327" s="133"/>
      <c r="CG327" s="133"/>
      <c r="CH327" s="133"/>
      <c r="CI327" s="133"/>
      <c r="CJ327" s="133"/>
      <c r="CK327" s="133"/>
      <c r="CL327" s="133"/>
      <c r="CM327" s="133"/>
      <c r="CN327" s="133"/>
      <c r="CO327" s="133"/>
      <c r="CP327" s="133"/>
      <c r="CQ327" s="133"/>
      <c r="CR327" s="133"/>
      <c r="CS327" s="133"/>
      <c r="CT327" s="133"/>
      <c r="CU327" s="133"/>
      <c r="CV327" s="133"/>
      <c r="CW327" s="133"/>
      <c r="CX327" s="133"/>
      <c r="CY327" s="133"/>
      <c r="CZ327" s="133"/>
      <c r="DA327" s="133"/>
      <c r="DB327" s="133"/>
      <c r="DC327" s="133"/>
      <c r="DD327" s="133"/>
      <c r="DE327" s="133"/>
      <c r="DF327" s="133"/>
      <c r="DG327" s="133"/>
      <c r="DH327" s="133"/>
      <c r="DI327" s="133"/>
      <c r="DJ327" s="133"/>
    </row>
    <row r="328" spans="1:114" ht="24" customHeight="1" x14ac:dyDescent="0.25">
      <c r="A328" s="20">
        <v>2</v>
      </c>
      <c r="B328" s="20" t="s">
        <v>23</v>
      </c>
      <c r="C328" s="16" t="s">
        <v>670</v>
      </c>
      <c r="D328" s="20" t="s">
        <v>383</v>
      </c>
      <c r="E328" s="20" t="s">
        <v>1111</v>
      </c>
      <c r="F328" s="39">
        <v>0</v>
      </c>
      <c r="G328" s="88">
        <v>330</v>
      </c>
      <c r="H328" s="16" t="s">
        <v>766</v>
      </c>
      <c r="I328" s="12">
        <v>0</v>
      </c>
      <c r="J328" s="20" t="s">
        <v>665</v>
      </c>
      <c r="K328" s="20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  <c r="AH328" s="133"/>
      <c r="AI328" s="133"/>
      <c r="AJ328" s="133"/>
      <c r="AK328" s="133"/>
      <c r="AL328" s="133"/>
      <c r="AM328" s="133"/>
      <c r="AN328" s="133"/>
      <c r="AO328" s="133"/>
      <c r="AP328" s="133"/>
      <c r="AQ328" s="133"/>
      <c r="AR328" s="133"/>
      <c r="AS328" s="133"/>
      <c r="AT328" s="133"/>
      <c r="AU328" s="133"/>
      <c r="AV328" s="133"/>
      <c r="AW328" s="133"/>
      <c r="AX328" s="133"/>
      <c r="AY328" s="133"/>
      <c r="AZ328" s="133"/>
      <c r="BA328" s="133"/>
      <c r="BB328" s="133"/>
      <c r="BC328" s="133"/>
      <c r="BD328" s="133"/>
      <c r="BE328" s="133"/>
      <c r="BF328" s="133"/>
      <c r="BG328" s="133"/>
      <c r="BH328" s="133"/>
      <c r="BI328" s="133"/>
      <c r="BJ328" s="133"/>
      <c r="BK328" s="133"/>
      <c r="BL328" s="133"/>
      <c r="BM328" s="133"/>
      <c r="BN328" s="133"/>
      <c r="BO328" s="133"/>
      <c r="BP328" s="133"/>
      <c r="BQ328" s="133"/>
      <c r="BR328" s="133"/>
      <c r="BS328" s="133"/>
      <c r="BT328" s="133"/>
      <c r="BU328" s="133"/>
      <c r="BV328" s="133"/>
      <c r="BW328" s="133"/>
      <c r="BX328" s="133"/>
      <c r="BY328" s="133"/>
      <c r="BZ328" s="133"/>
      <c r="CA328" s="133"/>
      <c r="CB328" s="133"/>
      <c r="CC328" s="133"/>
      <c r="CD328" s="133"/>
      <c r="CE328" s="133"/>
      <c r="CF328" s="133"/>
      <c r="CG328" s="133"/>
      <c r="CH328" s="133"/>
      <c r="CI328" s="133"/>
      <c r="CJ328" s="133"/>
      <c r="CK328" s="133"/>
      <c r="CL328" s="133"/>
      <c r="CM328" s="133"/>
      <c r="CN328" s="133"/>
      <c r="CO328" s="133"/>
      <c r="CP328" s="133"/>
      <c r="CQ328" s="133"/>
      <c r="CR328" s="133"/>
      <c r="CS328" s="133"/>
      <c r="CT328" s="133"/>
      <c r="CU328" s="133"/>
      <c r="CV328" s="133"/>
      <c r="CW328" s="133"/>
      <c r="CX328" s="133"/>
      <c r="CY328" s="133"/>
      <c r="CZ328" s="133"/>
      <c r="DA328" s="133"/>
      <c r="DB328" s="133"/>
      <c r="DC328" s="133"/>
      <c r="DD328" s="133"/>
      <c r="DE328" s="133"/>
      <c r="DF328" s="133"/>
      <c r="DG328" s="133"/>
      <c r="DH328" s="133"/>
      <c r="DI328" s="133"/>
      <c r="DJ328" s="133"/>
    </row>
    <row r="329" spans="1:114" ht="37.5" customHeight="1" x14ac:dyDescent="0.25">
      <c r="A329" s="20">
        <v>3</v>
      </c>
      <c r="B329" s="20" t="s">
        <v>23</v>
      </c>
      <c r="C329" s="16" t="s">
        <v>670</v>
      </c>
      <c r="D329" s="20" t="s">
        <v>535</v>
      </c>
      <c r="E329" s="16" t="s">
        <v>1112</v>
      </c>
      <c r="F329" s="51">
        <v>0</v>
      </c>
      <c r="G329" s="126">
        <v>68</v>
      </c>
      <c r="H329" s="179" t="s">
        <v>1199</v>
      </c>
      <c r="I329" s="12">
        <v>0</v>
      </c>
      <c r="J329" s="20" t="s">
        <v>665</v>
      </c>
      <c r="K329" s="20"/>
      <c r="L329" s="133"/>
      <c r="M329" s="133"/>
      <c r="N329" s="133"/>
      <c r="O329" s="133"/>
      <c r="P329" s="133"/>
      <c r="CI329" s="133"/>
      <c r="CJ329" s="133"/>
      <c r="CK329" s="133"/>
      <c r="CL329" s="133"/>
      <c r="CM329" s="133"/>
      <c r="CN329" s="133"/>
      <c r="CO329" s="133"/>
      <c r="CP329" s="133"/>
      <c r="CQ329" s="133"/>
      <c r="CR329" s="133"/>
      <c r="CS329" s="133"/>
      <c r="CT329" s="133"/>
      <c r="CU329" s="133"/>
      <c r="CV329" s="133"/>
      <c r="CW329" s="133"/>
      <c r="CX329" s="133"/>
      <c r="CY329" s="133"/>
      <c r="CZ329" s="133"/>
      <c r="DA329" s="133"/>
      <c r="DB329" s="133"/>
      <c r="DC329" s="133"/>
      <c r="DD329" s="133"/>
      <c r="DE329" s="133"/>
      <c r="DF329" s="133"/>
      <c r="DG329" s="133"/>
      <c r="DH329" s="133"/>
      <c r="DI329" s="133"/>
      <c r="DJ329" s="133"/>
    </row>
    <row r="330" spans="1:114" x14ac:dyDescent="0.25">
      <c r="A330" s="20"/>
      <c r="B330" s="64" t="s">
        <v>742</v>
      </c>
      <c r="C330" s="35"/>
      <c r="D330" s="35"/>
      <c r="E330" s="35"/>
      <c r="F330" s="65">
        <f>SUM(F327)</f>
        <v>4.7</v>
      </c>
      <c r="G330" s="65"/>
      <c r="H330" s="35"/>
      <c r="I330" s="37"/>
      <c r="J330" s="35"/>
      <c r="K330" s="35"/>
      <c r="N330" s="133"/>
      <c r="O330" s="133"/>
      <c r="P330" s="133"/>
      <c r="CI330" s="133"/>
      <c r="CJ330" s="133"/>
      <c r="CK330" s="133"/>
      <c r="CL330" s="133"/>
      <c r="CM330" s="133"/>
      <c r="CN330" s="133"/>
      <c r="CO330" s="133"/>
      <c r="CP330" s="133"/>
      <c r="CQ330" s="133"/>
      <c r="CR330" s="133"/>
      <c r="CS330" s="133"/>
      <c r="CT330" s="133"/>
      <c r="CU330" s="133"/>
      <c r="CV330" s="133"/>
      <c r="CW330" s="133"/>
      <c r="CX330" s="133"/>
      <c r="CY330" s="133"/>
      <c r="CZ330" s="133"/>
      <c r="DA330" s="133"/>
      <c r="DB330" s="133"/>
      <c r="DC330" s="133"/>
      <c r="DD330" s="133"/>
      <c r="DE330" s="133"/>
      <c r="DF330" s="133"/>
      <c r="DG330" s="133"/>
      <c r="DH330" s="133"/>
      <c r="DI330" s="133"/>
      <c r="DJ330" s="133"/>
    </row>
    <row r="331" spans="1:114" s="133" customFormat="1" ht="13.2" customHeight="1" x14ac:dyDescent="0.25">
      <c r="A331" s="159">
        <v>1</v>
      </c>
      <c r="B331" s="171" t="s">
        <v>291</v>
      </c>
      <c r="C331" s="159" t="s">
        <v>671</v>
      </c>
      <c r="D331" s="159" t="s">
        <v>293</v>
      </c>
      <c r="E331" s="170" t="s">
        <v>1113</v>
      </c>
      <c r="F331" s="137">
        <v>0</v>
      </c>
      <c r="G331" s="137" t="s">
        <v>292</v>
      </c>
      <c r="H331" s="159" t="s">
        <v>771</v>
      </c>
      <c r="I331" s="12">
        <v>0</v>
      </c>
      <c r="J331" s="20" t="s">
        <v>665</v>
      </c>
      <c r="K331" s="80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</row>
    <row r="332" spans="1:114" s="133" customFormat="1" ht="13.2" customHeight="1" x14ac:dyDescent="0.25">
      <c r="A332" s="159">
        <v>2</v>
      </c>
      <c r="B332" s="171" t="s">
        <v>291</v>
      </c>
      <c r="C332" s="159" t="s">
        <v>671</v>
      </c>
      <c r="D332" s="159" t="s">
        <v>294</v>
      </c>
      <c r="E332" s="172" t="s">
        <v>1114</v>
      </c>
      <c r="F332" s="137">
        <v>0</v>
      </c>
      <c r="G332" s="160">
        <v>440</v>
      </c>
      <c r="H332" s="16" t="s">
        <v>994</v>
      </c>
      <c r="I332" s="12">
        <v>0</v>
      </c>
      <c r="J332" s="20" t="s">
        <v>665</v>
      </c>
      <c r="K332" s="80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</row>
    <row r="333" spans="1:114" s="133" customFormat="1" ht="24" x14ac:dyDescent="0.25">
      <c r="A333" s="159">
        <v>3</v>
      </c>
      <c r="B333" s="171" t="s">
        <v>291</v>
      </c>
      <c r="C333" s="159" t="s">
        <v>671</v>
      </c>
      <c r="D333" s="159" t="s">
        <v>306</v>
      </c>
      <c r="E333" s="172" t="s">
        <v>1113</v>
      </c>
      <c r="F333" s="137">
        <v>0</v>
      </c>
      <c r="G333" s="160" t="s">
        <v>292</v>
      </c>
      <c r="H333" s="16" t="s">
        <v>771</v>
      </c>
      <c r="I333" s="12">
        <v>0</v>
      </c>
      <c r="J333" s="20" t="s">
        <v>665</v>
      </c>
      <c r="K333" s="80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</row>
    <row r="334" spans="1:114" s="133" customFormat="1" ht="30.6" customHeight="1" x14ac:dyDescent="0.25">
      <c r="A334" s="159">
        <v>4</v>
      </c>
      <c r="B334" s="171" t="s">
        <v>291</v>
      </c>
      <c r="C334" s="159" t="s">
        <v>671</v>
      </c>
      <c r="D334" s="159" t="s">
        <v>530</v>
      </c>
      <c r="E334" s="172" t="s">
        <v>1115</v>
      </c>
      <c r="F334" s="137">
        <v>0</v>
      </c>
      <c r="G334" s="160">
        <v>79</v>
      </c>
      <c r="H334" s="179" t="s">
        <v>1199</v>
      </c>
      <c r="I334" s="12">
        <v>0</v>
      </c>
      <c r="J334" s="20" t="s">
        <v>665</v>
      </c>
      <c r="K334" s="80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</row>
    <row r="335" spans="1:114" x14ac:dyDescent="0.25">
      <c r="A335" s="168"/>
      <c r="B335" s="64" t="s">
        <v>741</v>
      </c>
      <c r="C335" s="64"/>
      <c r="D335" s="169"/>
      <c r="E335" s="169"/>
      <c r="F335" s="65">
        <f>SUM(F331:F334)</f>
        <v>0</v>
      </c>
      <c r="G335" s="250"/>
      <c r="H335" s="169"/>
      <c r="I335" s="37"/>
      <c r="J335" s="35"/>
      <c r="K335" s="35"/>
    </row>
    <row r="336" spans="1:114" ht="30" customHeight="1" x14ac:dyDescent="0.25">
      <c r="A336" s="20">
        <v>1</v>
      </c>
      <c r="B336" s="20" t="s">
        <v>24</v>
      </c>
      <c r="C336" s="20" t="s">
        <v>672</v>
      </c>
      <c r="D336" s="20" t="s">
        <v>323</v>
      </c>
      <c r="E336" s="212" t="s">
        <v>1116</v>
      </c>
      <c r="F336" s="40">
        <v>0</v>
      </c>
      <c r="G336" s="89">
        <v>180</v>
      </c>
      <c r="H336" s="3" t="s">
        <v>766</v>
      </c>
      <c r="I336" s="12">
        <v>0</v>
      </c>
      <c r="J336" s="20" t="s">
        <v>665</v>
      </c>
      <c r="K336" s="16"/>
    </row>
    <row r="337" spans="1:11" ht="30" customHeight="1" x14ac:dyDescent="0.25">
      <c r="A337" s="20">
        <v>2</v>
      </c>
      <c r="B337" s="20" t="s">
        <v>24</v>
      </c>
      <c r="C337" s="20" t="s">
        <v>672</v>
      </c>
      <c r="D337" s="20" t="s">
        <v>334</v>
      </c>
      <c r="E337" s="16" t="s">
        <v>1117</v>
      </c>
      <c r="F337" s="51">
        <v>0</v>
      </c>
      <c r="G337" s="126">
        <v>350</v>
      </c>
      <c r="H337" s="27" t="s">
        <v>994</v>
      </c>
      <c r="I337" s="12">
        <v>0</v>
      </c>
      <c r="J337" s="20" t="s">
        <v>665</v>
      </c>
      <c r="K337" s="16"/>
    </row>
    <row r="338" spans="1:11" ht="30" customHeight="1" x14ac:dyDescent="0.25">
      <c r="A338" s="20">
        <v>3</v>
      </c>
      <c r="B338" s="20" t="s">
        <v>24</v>
      </c>
      <c r="C338" s="20" t="s">
        <v>672</v>
      </c>
      <c r="D338" s="20" t="s">
        <v>398</v>
      </c>
      <c r="E338" s="16" t="s">
        <v>1044</v>
      </c>
      <c r="F338" s="51">
        <v>0</v>
      </c>
      <c r="G338" s="126">
        <v>82</v>
      </c>
      <c r="H338" s="16" t="s">
        <v>767</v>
      </c>
      <c r="I338" s="12">
        <v>0</v>
      </c>
      <c r="J338" s="20" t="s">
        <v>665</v>
      </c>
      <c r="K338" s="16"/>
    </row>
    <row r="339" spans="1:11" ht="30" customHeight="1" x14ac:dyDescent="0.25">
      <c r="A339" s="20">
        <v>4</v>
      </c>
      <c r="B339" s="20" t="s">
        <v>24</v>
      </c>
      <c r="C339" s="20" t="s">
        <v>672</v>
      </c>
      <c r="D339" s="20" t="s">
        <v>493</v>
      </c>
      <c r="E339" s="16" t="s">
        <v>1118</v>
      </c>
      <c r="F339" s="51">
        <v>0</v>
      </c>
      <c r="G339" s="126">
        <v>84</v>
      </c>
      <c r="H339" s="230" t="s">
        <v>1213</v>
      </c>
      <c r="I339" s="12">
        <v>0</v>
      </c>
      <c r="J339" s="20" t="s">
        <v>665</v>
      </c>
      <c r="K339" s="16"/>
    </row>
    <row r="340" spans="1:11" ht="30" customHeight="1" x14ac:dyDescent="0.25">
      <c r="A340" s="20">
        <v>5</v>
      </c>
      <c r="B340" s="20" t="s">
        <v>24</v>
      </c>
      <c r="C340" s="20" t="s">
        <v>672</v>
      </c>
      <c r="D340" s="20" t="s">
        <v>560</v>
      </c>
      <c r="E340" s="16" t="s">
        <v>1119</v>
      </c>
      <c r="F340" s="51"/>
      <c r="G340" s="126">
        <v>80</v>
      </c>
      <c r="H340" s="230" t="s">
        <v>773</v>
      </c>
      <c r="I340" s="12">
        <v>0</v>
      </c>
      <c r="J340" s="20" t="s">
        <v>665</v>
      </c>
      <c r="K340" s="16"/>
    </row>
    <row r="341" spans="1:11" ht="30" customHeight="1" x14ac:dyDescent="0.25">
      <c r="A341" s="20">
        <v>6</v>
      </c>
      <c r="B341" s="20" t="s">
        <v>24</v>
      </c>
      <c r="C341" s="20" t="s">
        <v>672</v>
      </c>
      <c r="D341" s="20" t="s">
        <v>610</v>
      </c>
      <c r="E341" s="16" t="s">
        <v>1120</v>
      </c>
      <c r="F341" s="51">
        <v>0</v>
      </c>
      <c r="G341" s="126">
        <v>150</v>
      </c>
      <c r="H341" s="16" t="s">
        <v>997</v>
      </c>
      <c r="I341" s="12">
        <v>0</v>
      </c>
      <c r="J341" s="20" t="s">
        <v>665</v>
      </c>
      <c r="K341" s="16"/>
    </row>
    <row r="342" spans="1:11" x14ac:dyDescent="0.25">
      <c r="A342" s="20"/>
      <c r="B342" s="64" t="s">
        <v>740</v>
      </c>
      <c r="C342" s="64"/>
      <c r="D342" s="35"/>
      <c r="E342" s="35"/>
      <c r="F342" s="65">
        <f>SUM(F336:F336)</f>
        <v>0</v>
      </c>
      <c r="G342" s="65"/>
      <c r="H342" s="35"/>
      <c r="I342" s="37"/>
      <c r="J342" s="35"/>
      <c r="K342" s="35"/>
    </row>
    <row r="343" spans="1:11" ht="13.2" customHeight="1" x14ac:dyDescent="0.25">
      <c r="A343" s="20">
        <v>1</v>
      </c>
      <c r="B343" s="20" t="s">
        <v>25</v>
      </c>
      <c r="C343" s="20" t="s">
        <v>673</v>
      </c>
      <c r="D343" s="61" t="s">
        <v>195</v>
      </c>
      <c r="E343" s="16" t="s">
        <v>1121</v>
      </c>
      <c r="F343" s="39">
        <v>0</v>
      </c>
      <c r="G343" s="68">
        <v>450</v>
      </c>
      <c r="H343" s="27" t="s">
        <v>778</v>
      </c>
      <c r="I343" s="12">
        <v>0</v>
      </c>
      <c r="J343" s="20" t="s">
        <v>665</v>
      </c>
      <c r="K343" s="20"/>
    </row>
    <row r="344" spans="1:11" ht="24.75" customHeight="1" x14ac:dyDescent="0.25">
      <c r="A344" s="20">
        <v>2</v>
      </c>
      <c r="B344" s="20" t="s">
        <v>25</v>
      </c>
      <c r="C344" s="20" t="s">
        <v>673</v>
      </c>
      <c r="D344" s="194" t="s">
        <v>332</v>
      </c>
      <c r="E344" s="130" t="s">
        <v>1122</v>
      </c>
      <c r="F344" s="131">
        <v>0</v>
      </c>
      <c r="G344" s="132">
        <v>74</v>
      </c>
      <c r="H344" s="129" t="s">
        <v>768</v>
      </c>
      <c r="I344" s="12">
        <v>0</v>
      </c>
      <c r="J344" s="20" t="s">
        <v>665</v>
      </c>
      <c r="K344" s="20"/>
    </row>
    <row r="345" spans="1:11" ht="31.5" customHeight="1" x14ac:dyDescent="0.25">
      <c r="A345" s="20">
        <v>3</v>
      </c>
      <c r="B345" s="20" t="s">
        <v>25</v>
      </c>
      <c r="C345" s="20" t="s">
        <v>673</v>
      </c>
      <c r="D345" s="61" t="s">
        <v>525</v>
      </c>
      <c r="E345" s="130" t="s">
        <v>1123</v>
      </c>
      <c r="F345" s="131">
        <v>0</v>
      </c>
      <c r="G345" s="132">
        <v>70</v>
      </c>
      <c r="H345" s="230" t="s">
        <v>1214</v>
      </c>
      <c r="I345" s="12">
        <v>0</v>
      </c>
      <c r="J345" s="20" t="s">
        <v>665</v>
      </c>
      <c r="K345" s="20"/>
    </row>
    <row r="346" spans="1:11" ht="31.5" customHeight="1" x14ac:dyDescent="0.25">
      <c r="A346" s="20">
        <v>4</v>
      </c>
      <c r="B346" s="20" t="s">
        <v>25</v>
      </c>
      <c r="C346" s="20" t="s">
        <v>673</v>
      </c>
      <c r="D346" s="61" t="s">
        <v>565</v>
      </c>
      <c r="E346" s="130" t="s">
        <v>1124</v>
      </c>
      <c r="F346" s="131"/>
      <c r="G346" s="132"/>
      <c r="H346" s="230" t="s">
        <v>779</v>
      </c>
      <c r="I346" s="12"/>
      <c r="J346" s="20" t="s">
        <v>665</v>
      </c>
      <c r="K346" s="20"/>
    </row>
    <row r="347" spans="1:11" x14ac:dyDescent="0.25">
      <c r="A347" s="20"/>
      <c r="B347" s="64" t="s">
        <v>739</v>
      </c>
      <c r="C347" s="35"/>
      <c r="D347" s="35"/>
      <c r="E347" s="35"/>
      <c r="F347" s="65">
        <f>SUM(F343:F344)</f>
        <v>0</v>
      </c>
      <c r="G347" s="49"/>
      <c r="H347" s="35"/>
      <c r="I347" s="37"/>
      <c r="J347" s="35"/>
      <c r="K347" s="35"/>
    </row>
    <row r="348" spans="1:11" ht="13.2" customHeight="1" x14ac:dyDescent="0.25">
      <c r="A348" s="20">
        <v>1</v>
      </c>
      <c r="B348" s="20" t="s">
        <v>27</v>
      </c>
      <c r="C348" s="20" t="s">
        <v>26</v>
      </c>
      <c r="D348" s="20" t="s">
        <v>275</v>
      </c>
      <c r="E348" s="166" t="s">
        <v>1125</v>
      </c>
      <c r="F348" s="51">
        <v>25.29</v>
      </c>
      <c r="G348" s="126" t="s">
        <v>202</v>
      </c>
      <c r="H348" s="16" t="s">
        <v>1021</v>
      </c>
      <c r="I348" s="12">
        <v>0</v>
      </c>
      <c r="J348" s="20" t="s">
        <v>665</v>
      </c>
      <c r="K348" s="20"/>
    </row>
    <row r="349" spans="1:11" ht="24" x14ac:dyDescent="0.25">
      <c r="A349" s="20">
        <v>2</v>
      </c>
      <c r="B349" s="20" t="s">
        <v>27</v>
      </c>
      <c r="C349" s="20" t="s">
        <v>26</v>
      </c>
      <c r="D349" t="s">
        <v>274</v>
      </c>
      <c r="E349" s="16" t="s">
        <v>968</v>
      </c>
      <c r="F349" s="51">
        <v>21.59</v>
      </c>
      <c r="G349" s="126">
        <v>87</v>
      </c>
      <c r="H349" s="97" t="s">
        <v>770</v>
      </c>
      <c r="I349" s="12">
        <v>0</v>
      </c>
      <c r="J349" s="20" t="s">
        <v>665</v>
      </c>
      <c r="K349" s="20"/>
    </row>
    <row r="350" spans="1:11" ht="13.2" customHeight="1" x14ac:dyDescent="0.25">
      <c r="A350" s="20">
        <v>3</v>
      </c>
      <c r="B350" s="20" t="s">
        <v>27</v>
      </c>
      <c r="C350" s="20" t="s">
        <v>26</v>
      </c>
      <c r="D350" s="20" t="s">
        <v>290</v>
      </c>
      <c r="E350" s="16" t="s">
        <v>1117</v>
      </c>
      <c r="F350" s="51">
        <v>0</v>
      </c>
      <c r="G350" s="126">
        <v>350</v>
      </c>
      <c r="H350" s="27" t="s">
        <v>994</v>
      </c>
      <c r="I350" s="12">
        <v>0</v>
      </c>
      <c r="J350" s="20" t="s">
        <v>665</v>
      </c>
      <c r="K350" s="20"/>
    </row>
    <row r="351" spans="1:11" ht="26.4" x14ac:dyDescent="0.25">
      <c r="A351" s="20">
        <v>4</v>
      </c>
      <c r="B351" s="20" t="s">
        <v>27</v>
      </c>
      <c r="C351" s="16" t="s">
        <v>674</v>
      </c>
      <c r="D351" s="20" t="s">
        <v>272</v>
      </c>
      <c r="E351" s="16" t="s">
        <v>969</v>
      </c>
      <c r="F351" s="51">
        <v>1.17</v>
      </c>
      <c r="G351" s="126">
        <v>83</v>
      </c>
      <c r="H351" s="16" t="s">
        <v>1022</v>
      </c>
      <c r="I351" s="12">
        <v>0</v>
      </c>
      <c r="J351" s="20" t="s">
        <v>665</v>
      </c>
      <c r="K351" s="20"/>
    </row>
    <row r="352" spans="1:11" ht="26.4" x14ac:dyDescent="0.25">
      <c r="A352" s="20">
        <v>5</v>
      </c>
      <c r="B352" s="20" t="s">
        <v>27</v>
      </c>
      <c r="C352" s="16" t="s">
        <v>674</v>
      </c>
      <c r="D352" s="20" t="s">
        <v>337</v>
      </c>
      <c r="E352" s="97" t="s">
        <v>1126</v>
      </c>
      <c r="F352" s="51">
        <v>0</v>
      </c>
      <c r="G352" s="126">
        <v>180</v>
      </c>
      <c r="H352" s="16" t="s">
        <v>1007</v>
      </c>
      <c r="I352" s="12">
        <v>0</v>
      </c>
      <c r="J352" s="20" t="s">
        <v>665</v>
      </c>
      <c r="K352" s="20"/>
    </row>
    <row r="353" spans="1:114" ht="26.4" x14ac:dyDescent="0.25">
      <c r="A353" s="20">
        <v>6</v>
      </c>
      <c r="B353" s="20" t="s">
        <v>27</v>
      </c>
      <c r="C353" s="16" t="s">
        <v>674</v>
      </c>
      <c r="D353" s="20" t="s">
        <v>273</v>
      </c>
      <c r="E353" s="16" t="s">
        <v>725</v>
      </c>
      <c r="F353" s="51">
        <v>0</v>
      </c>
      <c r="G353" s="126">
        <v>76</v>
      </c>
      <c r="H353" s="16" t="s">
        <v>768</v>
      </c>
      <c r="I353" s="12">
        <v>0</v>
      </c>
      <c r="J353" s="20" t="s">
        <v>665</v>
      </c>
      <c r="K353" s="20"/>
    </row>
    <row r="354" spans="1:114" ht="26.4" x14ac:dyDescent="0.25">
      <c r="A354" s="20">
        <v>7</v>
      </c>
      <c r="B354" s="20" t="s">
        <v>27</v>
      </c>
      <c r="C354" s="16" t="s">
        <v>674</v>
      </c>
      <c r="D354" s="20" t="s">
        <v>382</v>
      </c>
      <c r="E354" s="16" t="s">
        <v>1127</v>
      </c>
      <c r="F354" s="51">
        <v>0</v>
      </c>
      <c r="G354" s="223">
        <v>225</v>
      </c>
      <c r="H354" s="16" t="s">
        <v>766</v>
      </c>
      <c r="I354" s="12">
        <v>0</v>
      </c>
      <c r="J354" s="20" t="s">
        <v>665</v>
      </c>
      <c r="K354" s="20"/>
      <c r="L354" s="60"/>
    </row>
    <row r="355" spans="1:114" ht="26.4" x14ac:dyDescent="0.25">
      <c r="A355" s="20">
        <v>8</v>
      </c>
      <c r="B355" s="20" t="s">
        <v>27</v>
      </c>
      <c r="C355" s="16" t="s">
        <v>674</v>
      </c>
      <c r="D355" s="20" t="s">
        <v>395</v>
      </c>
      <c r="E355" s="16" t="s">
        <v>1063</v>
      </c>
      <c r="F355" s="51">
        <v>0</v>
      </c>
      <c r="G355" s="223">
        <v>82</v>
      </c>
      <c r="H355" s="16" t="s">
        <v>767</v>
      </c>
      <c r="I355" s="12">
        <v>0</v>
      </c>
      <c r="J355" s="20" t="s">
        <v>665</v>
      </c>
      <c r="K355" s="20"/>
    </row>
    <row r="356" spans="1:114" ht="30.75" customHeight="1" x14ac:dyDescent="0.25">
      <c r="A356" s="20">
        <v>9</v>
      </c>
      <c r="B356" s="20" t="s">
        <v>27</v>
      </c>
      <c r="C356" s="16" t="s">
        <v>674</v>
      </c>
      <c r="D356" s="20" t="s">
        <v>495</v>
      </c>
      <c r="E356" s="16" t="s">
        <v>1128</v>
      </c>
      <c r="F356" s="51">
        <v>0</v>
      </c>
      <c r="G356" s="126">
        <v>68</v>
      </c>
      <c r="H356" s="230" t="s">
        <v>1213</v>
      </c>
      <c r="I356" s="12">
        <v>0</v>
      </c>
      <c r="J356" s="20" t="s">
        <v>665</v>
      </c>
      <c r="K356" s="20"/>
      <c r="L356" s="60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  <c r="AH356" s="133"/>
      <c r="AI356" s="133"/>
      <c r="AJ356" s="133"/>
      <c r="AK356" s="133"/>
      <c r="AL356" s="133"/>
      <c r="AM356" s="133"/>
      <c r="AN356" s="133"/>
      <c r="AO356" s="133"/>
      <c r="AP356" s="133"/>
      <c r="AQ356" s="133"/>
      <c r="AR356" s="133"/>
      <c r="AS356" s="133"/>
      <c r="AT356" s="133"/>
      <c r="AU356" s="133"/>
      <c r="AV356" s="133"/>
      <c r="AW356" s="133"/>
      <c r="AX356" s="133"/>
      <c r="AY356" s="133"/>
      <c r="AZ356" s="133"/>
      <c r="BA356" s="133"/>
      <c r="BB356" s="133"/>
      <c r="BC356" s="133"/>
      <c r="BD356" s="133"/>
      <c r="BE356" s="133"/>
      <c r="BF356" s="133"/>
      <c r="BG356" s="133"/>
      <c r="BH356" s="133"/>
      <c r="BI356" s="133"/>
      <c r="BJ356" s="133"/>
      <c r="BK356" s="133"/>
      <c r="BL356" s="133"/>
      <c r="BM356" s="133"/>
      <c r="BN356" s="133"/>
      <c r="BO356" s="133"/>
      <c r="BP356" s="133"/>
      <c r="BQ356" s="133"/>
      <c r="BR356" s="133"/>
      <c r="BS356" s="133"/>
      <c r="BT356" s="133"/>
      <c r="BU356" s="133"/>
      <c r="BV356" s="133"/>
      <c r="BW356" s="133"/>
      <c r="BX356" s="133"/>
      <c r="BY356" s="133"/>
      <c r="BZ356" s="133"/>
      <c r="CA356" s="133"/>
      <c r="CB356" s="133"/>
      <c r="CC356" s="133"/>
      <c r="CD356" s="133"/>
      <c r="CE356" s="133"/>
      <c r="CF356" s="133"/>
      <c r="CG356" s="133"/>
      <c r="CH356" s="133"/>
    </row>
    <row r="357" spans="1:114" ht="13.8" thickBot="1" x14ac:dyDescent="0.3">
      <c r="A357" s="20"/>
      <c r="B357" s="64" t="s">
        <v>738</v>
      </c>
      <c r="C357" s="35"/>
      <c r="D357" s="35"/>
      <c r="E357" s="163"/>
      <c r="F357" s="164">
        <f>SUM(F348:F356)</f>
        <v>48.05</v>
      </c>
      <c r="G357" s="165"/>
      <c r="H357" s="37"/>
      <c r="I357" s="35"/>
      <c r="J357" s="35"/>
      <c r="K357" s="35"/>
      <c r="L357" s="133"/>
      <c r="M357" s="133"/>
    </row>
    <row r="358" spans="1:114" x14ac:dyDescent="0.25">
      <c r="A358" s="20">
        <v>1</v>
      </c>
      <c r="B358" s="20" t="s">
        <v>28</v>
      </c>
      <c r="C358" s="16" t="s">
        <v>675</v>
      </c>
      <c r="D358" s="3" t="s">
        <v>76</v>
      </c>
      <c r="E358" s="56" t="s">
        <v>1129</v>
      </c>
      <c r="F358" s="79">
        <v>0</v>
      </c>
      <c r="G358" s="90">
        <v>750</v>
      </c>
      <c r="H358" s="27" t="s">
        <v>994</v>
      </c>
      <c r="I358" s="12">
        <v>0</v>
      </c>
      <c r="J358" s="20" t="s">
        <v>665</v>
      </c>
      <c r="K358" s="16"/>
      <c r="N358" s="133"/>
      <c r="O358" s="133"/>
      <c r="P358" s="133"/>
      <c r="CI358" s="133"/>
      <c r="CJ358" s="133"/>
      <c r="CK358" s="133"/>
      <c r="CL358" s="133"/>
      <c r="CM358" s="133"/>
      <c r="CN358" s="133"/>
      <c r="CO358" s="133"/>
      <c r="CP358" s="133"/>
      <c r="CQ358" s="133"/>
      <c r="CR358" s="133"/>
      <c r="CS358" s="133"/>
      <c r="CT358" s="133"/>
      <c r="CU358" s="133"/>
      <c r="CV358" s="133"/>
      <c r="CW358" s="133"/>
      <c r="CX358" s="133"/>
      <c r="CY358" s="133"/>
      <c r="CZ358" s="133"/>
      <c r="DA358" s="133"/>
      <c r="DB358" s="133"/>
      <c r="DC358" s="133"/>
      <c r="DD358" s="133"/>
      <c r="DE358" s="133"/>
      <c r="DF358" s="133"/>
      <c r="DG358" s="133"/>
      <c r="DH358" s="133"/>
      <c r="DI358" s="133"/>
      <c r="DJ358" s="133"/>
    </row>
    <row r="359" spans="1:114" ht="26.4" x14ac:dyDescent="0.25">
      <c r="A359" s="20">
        <v>2</v>
      </c>
      <c r="B359" s="20" t="s">
        <v>28</v>
      </c>
      <c r="C359" s="16" t="s">
        <v>675</v>
      </c>
      <c r="D359" s="211" t="s">
        <v>190</v>
      </c>
      <c r="E359" s="130" t="s">
        <v>1122</v>
      </c>
      <c r="F359" s="131">
        <v>0</v>
      </c>
      <c r="G359" s="132">
        <v>74</v>
      </c>
      <c r="H359" s="129" t="s">
        <v>768</v>
      </c>
      <c r="I359" s="12">
        <v>0</v>
      </c>
      <c r="J359" s="20" t="s">
        <v>665</v>
      </c>
      <c r="K359" s="128"/>
    </row>
    <row r="360" spans="1:114" ht="13.2" customHeight="1" x14ac:dyDescent="0.25">
      <c r="A360" s="20">
        <v>3</v>
      </c>
      <c r="B360" s="20" t="s">
        <v>28</v>
      </c>
      <c r="C360" s="16" t="s">
        <v>675</v>
      </c>
      <c r="D360" s="3" t="s">
        <v>322</v>
      </c>
      <c r="E360" s="130" t="s">
        <v>1084</v>
      </c>
      <c r="F360" s="131">
        <v>0</v>
      </c>
      <c r="G360" s="132">
        <v>185</v>
      </c>
      <c r="H360" s="129" t="s">
        <v>766</v>
      </c>
      <c r="I360" s="12">
        <v>0</v>
      </c>
      <c r="J360" s="20" t="s">
        <v>665</v>
      </c>
      <c r="K360" s="129"/>
    </row>
    <row r="361" spans="1:114" x14ac:dyDescent="0.25">
      <c r="A361" s="20">
        <v>4</v>
      </c>
      <c r="B361" s="20" t="s">
        <v>28</v>
      </c>
      <c r="C361" s="16" t="s">
        <v>675</v>
      </c>
      <c r="D361" s="3" t="s">
        <v>421</v>
      </c>
      <c r="E361" s="130" t="s">
        <v>1130</v>
      </c>
      <c r="F361" s="238">
        <v>0</v>
      </c>
      <c r="G361" s="228">
        <v>650</v>
      </c>
      <c r="H361" s="129" t="s">
        <v>1175</v>
      </c>
      <c r="I361" s="12">
        <v>0</v>
      </c>
      <c r="J361" s="20" t="s">
        <v>665</v>
      </c>
      <c r="K361" s="128"/>
    </row>
    <row r="362" spans="1:114" s="133" customFormat="1" x14ac:dyDescent="0.25">
      <c r="A362" s="20"/>
      <c r="B362" s="64" t="s">
        <v>737</v>
      </c>
      <c r="C362" s="35"/>
      <c r="D362" s="35"/>
      <c r="E362" s="49"/>
      <c r="F362" s="239">
        <f>SUM(F358)</f>
        <v>0</v>
      </c>
      <c r="G362" s="135"/>
      <c r="H362" s="37"/>
      <c r="I362" s="35"/>
      <c r="J362" s="35"/>
      <c r="K362" s="35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</row>
    <row r="363" spans="1:114" ht="13.2" customHeight="1" x14ac:dyDescent="0.25">
      <c r="A363" s="80">
        <v>1</v>
      </c>
      <c r="B363" s="16" t="s">
        <v>29</v>
      </c>
      <c r="C363" s="20" t="s">
        <v>676</v>
      </c>
      <c r="D363" s="80" t="s">
        <v>191</v>
      </c>
      <c r="E363" s="136" t="s">
        <v>1101</v>
      </c>
      <c r="F363" s="137">
        <v>0</v>
      </c>
      <c r="G363" s="160">
        <v>350</v>
      </c>
      <c r="H363" s="27" t="s">
        <v>994</v>
      </c>
      <c r="I363" s="12">
        <v>0</v>
      </c>
      <c r="J363" s="20" t="s">
        <v>665</v>
      </c>
      <c r="K363" s="80"/>
    </row>
    <row r="364" spans="1:114" x14ac:dyDescent="0.25">
      <c r="A364" s="80">
        <v>2</v>
      </c>
      <c r="B364" s="16" t="s">
        <v>29</v>
      </c>
      <c r="C364" s="20" t="s">
        <v>676</v>
      </c>
      <c r="D364" s="80" t="s">
        <v>411</v>
      </c>
      <c r="E364" s="136" t="s">
        <v>1067</v>
      </c>
      <c r="F364" s="137">
        <v>0</v>
      </c>
      <c r="G364" s="160">
        <v>122</v>
      </c>
      <c r="H364" s="27" t="s">
        <v>1175</v>
      </c>
      <c r="I364" s="12">
        <v>0</v>
      </c>
      <c r="J364" s="20" t="s">
        <v>665</v>
      </c>
      <c r="K364" s="80"/>
    </row>
    <row r="365" spans="1:114" ht="13.2" customHeight="1" x14ac:dyDescent="0.25">
      <c r="A365" s="80">
        <v>3</v>
      </c>
      <c r="B365" s="16" t="s">
        <v>29</v>
      </c>
      <c r="C365" s="20" t="s">
        <v>676</v>
      </c>
      <c r="D365" s="80" t="s">
        <v>397</v>
      </c>
      <c r="E365" s="136" t="s">
        <v>1131</v>
      </c>
      <c r="F365" s="137">
        <v>0</v>
      </c>
      <c r="G365" s="160">
        <v>82</v>
      </c>
      <c r="H365" s="16" t="s">
        <v>767</v>
      </c>
      <c r="I365" s="12">
        <v>0</v>
      </c>
      <c r="J365" s="20" t="s">
        <v>665</v>
      </c>
      <c r="K365" s="80"/>
    </row>
    <row r="366" spans="1:114" ht="13.8" thickBot="1" x14ac:dyDescent="0.3">
      <c r="A366" s="20"/>
      <c r="B366" s="64" t="s">
        <v>736</v>
      </c>
      <c r="C366" s="35"/>
      <c r="D366" s="38"/>
      <c r="E366" s="163"/>
      <c r="F366" s="164">
        <f>SUM(F363:F363)</f>
        <v>0</v>
      </c>
      <c r="G366" s="224"/>
      <c r="H366" s="37"/>
      <c r="I366" s="35"/>
      <c r="J366" s="35"/>
      <c r="K366" s="35"/>
    </row>
    <row r="367" spans="1:114" ht="13.2" customHeight="1" x14ac:dyDescent="0.25">
      <c r="A367" s="20">
        <v>1</v>
      </c>
      <c r="B367" s="20" t="s">
        <v>30</v>
      </c>
      <c r="C367" s="16" t="s">
        <v>677</v>
      </c>
      <c r="D367" s="20" t="s">
        <v>318</v>
      </c>
      <c r="E367" s="188" t="s">
        <v>726</v>
      </c>
      <c r="F367" s="79">
        <v>0</v>
      </c>
      <c r="G367" s="88">
        <v>310</v>
      </c>
      <c r="H367" s="16" t="s">
        <v>994</v>
      </c>
      <c r="I367" s="12">
        <v>0</v>
      </c>
      <c r="J367" s="20" t="s">
        <v>665</v>
      </c>
      <c r="K367" s="20"/>
    </row>
    <row r="368" spans="1:114" ht="26.4" x14ac:dyDescent="0.25">
      <c r="A368" s="20">
        <v>2</v>
      </c>
      <c r="B368" s="20" t="s">
        <v>30</v>
      </c>
      <c r="C368" s="16" t="s">
        <v>677</v>
      </c>
      <c r="D368" s="20" t="s">
        <v>348</v>
      </c>
      <c r="E368" s="188" t="s">
        <v>970</v>
      </c>
      <c r="F368" s="40">
        <v>0</v>
      </c>
      <c r="G368" s="88">
        <v>82</v>
      </c>
      <c r="H368" s="16" t="s">
        <v>1196</v>
      </c>
      <c r="I368" s="12">
        <v>0</v>
      </c>
      <c r="J368" s="20" t="s">
        <v>665</v>
      </c>
      <c r="K368" s="20"/>
    </row>
    <row r="369" spans="1:114" ht="13.2" customHeight="1" x14ac:dyDescent="0.25">
      <c r="A369" s="20">
        <v>3</v>
      </c>
      <c r="B369" s="20" t="s">
        <v>30</v>
      </c>
      <c r="C369" s="16" t="s">
        <v>677</v>
      </c>
      <c r="D369" s="20" t="s">
        <v>387</v>
      </c>
      <c r="E369" s="188" t="s">
        <v>1132</v>
      </c>
      <c r="F369" s="40">
        <v>0</v>
      </c>
      <c r="G369" s="88">
        <v>82</v>
      </c>
      <c r="H369" s="16" t="s">
        <v>767</v>
      </c>
      <c r="I369" s="12">
        <v>0</v>
      </c>
      <c r="J369" s="20" t="s">
        <v>665</v>
      </c>
      <c r="K369" s="20"/>
    </row>
    <row r="370" spans="1:114" ht="13.2" customHeight="1" x14ac:dyDescent="0.25">
      <c r="A370" s="20">
        <v>4</v>
      </c>
      <c r="B370" s="20" t="s">
        <v>30</v>
      </c>
      <c r="C370" s="16" t="s">
        <v>677</v>
      </c>
      <c r="D370" s="20" t="s">
        <v>462</v>
      </c>
      <c r="E370" s="188" t="s">
        <v>1133</v>
      </c>
      <c r="F370" s="40">
        <v>0</v>
      </c>
      <c r="G370" s="88">
        <v>320</v>
      </c>
      <c r="H370" s="129" t="s">
        <v>766</v>
      </c>
      <c r="I370" s="12">
        <v>0</v>
      </c>
      <c r="J370" s="20" t="s">
        <v>665</v>
      </c>
      <c r="K370" s="20"/>
    </row>
    <row r="371" spans="1:114" x14ac:dyDescent="0.25">
      <c r="A371" s="20"/>
      <c r="B371" s="64" t="s">
        <v>735</v>
      </c>
      <c r="C371" s="35"/>
      <c r="D371" s="35"/>
      <c r="E371" s="49"/>
      <c r="F371" s="65">
        <f>SUM(F367)</f>
        <v>0</v>
      </c>
      <c r="G371" s="146"/>
      <c r="H371" s="37"/>
      <c r="I371" s="35"/>
      <c r="J371" s="35"/>
      <c r="K371" s="35"/>
    </row>
    <row r="372" spans="1:114" x14ac:dyDescent="0.25">
      <c r="A372" s="20">
        <v>1</v>
      </c>
      <c r="B372" s="20" t="s">
        <v>31</v>
      </c>
      <c r="C372" s="20" t="s">
        <v>678</v>
      </c>
      <c r="D372" s="20" t="s">
        <v>257</v>
      </c>
      <c r="E372" s="59" t="s">
        <v>1224</v>
      </c>
      <c r="F372" s="39">
        <v>0</v>
      </c>
      <c r="G372" s="88">
        <v>550</v>
      </c>
      <c r="H372" s="20" t="s">
        <v>994</v>
      </c>
      <c r="I372" s="12">
        <v>0</v>
      </c>
      <c r="J372" s="20" t="s">
        <v>665</v>
      </c>
      <c r="K372" s="20"/>
    </row>
    <row r="373" spans="1:114" ht="13.2" customHeight="1" x14ac:dyDescent="0.25">
      <c r="A373" s="20">
        <v>2</v>
      </c>
      <c r="B373" s="20" t="s">
        <v>31</v>
      </c>
      <c r="C373" s="20" t="s">
        <v>678</v>
      </c>
      <c r="D373" s="20" t="s">
        <v>258</v>
      </c>
      <c r="E373" s="59" t="s">
        <v>1225</v>
      </c>
      <c r="F373" s="39">
        <v>105.08</v>
      </c>
      <c r="G373" s="39" t="s">
        <v>259</v>
      </c>
      <c r="H373" s="20" t="s">
        <v>995</v>
      </c>
      <c r="I373" s="12">
        <v>0</v>
      </c>
      <c r="J373" s="20" t="s">
        <v>665</v>
      </c>
      <c r="K373" s="20"/>
    </row>
    <row r="374" spans="1:114" ht="26.4" x14ac:dyDescent="0.25">
      <c r="A374" s="20">
        <v>3</v>
      </c>
      <c r="B374" s="20" t="s">
        <v>31</v>
      </c>
      <c r="C374" s="20" t="s">
        <v>678</v>
      </c>
      <c r="D374" s="20" t="s">
        <v>279</v>
      </c>
      <c r="E374" s="59" t="s">
        <v>971</v>
      </c>
      <c r="F374" s="39">
        <v>1</v>
      </c>
      <c r="G374" s="88">
        <v>290</v>
      </c>
      <c r="H374" s="16" t="s">
        <v>1020</v>
      </c>
      <c r="I374" s="12">
        <v>0</v>
      </c>
      <c r="J374" s="20" t="s">
        <v>665</v>
      </c>
      <c r="K374" s="20"/>
    </row>
    <row r="375" spans="1:114" ht="26.4" x14ac:dyDescent="0.25">
      <c r="A375" s="20">
        <v>4</v>
      </c>
      <c r="B375" s="20" t="s">
        <v>31</v>
      </c>
      <c r="C375" s="20" t="s">
        <v>678</v>
      </c>
      <c r="D375" s="20" t="s">
        <v>256</v>
      </c>
      <c r="E375" s="56" t="s">
        <v>972</v>
      </c>
      <c r="F375" s="39">
        <v>16.579999999999998</v>
      </c>
      <c r="G375" s="39" t="s">
        <v>255</v>
      </c>
      <c r="H375" s="16" t="s">
        <v>1134</v>
      </c>
      <c r="I375" s="12">
        <v>0</v>
      </c>
      <c r="J375" s="20" t="s">
        <v>665</v>
      </c>
      <c r="K375" s="20"/>
    </row>
    <row r="376" spans="1:114" x14ac:dyDescent="0.25">
      <c r="A376" s="20">
        <v>5</v>
      </c>
      <c r="B376" s="20" t="s">
        <v>31</v>
      </c>
      <c r="C376" s="20" t="s">
        <v>678</v>
      </c>
      <c r="D376" s="20" t="s">
        <v>260</v>
      </c>
      <c r="E376" s="56" t="s">
        <v>1135</v>
      </c>
      <c r="F376" s="39">
        <v>0</v>
      </c>
      <c r="G376" s="39" t="s">
        <v>261</v>
      </c>
      <c r="H376" s="20" t="s">
        <v>994</v>
      </c>
      <c r="I376" s="12">
        <v>0</v>
      </c>
      <c r="J376" s="20" t="s">
        <v>665</v>
      </c>
      <c r="K376" s="20"/>
    </row>
    <row r="377" spans="1:114" ht="26.4" x14ac:dyDescent="0.25">
      <c r="A377" s="20">
        <v>6</v>
      </c>
      <c r="B377" s="20" t="s">
        <v>31</v>
      </c>
      <c r="C377" s="20" t="s">
        <v>678</v>
      </c>
      <c r="D377" s="20" t="s">
        <v>262</v>
      </c>
      <c r="E377" s="56" t="s">
        <v>973</v>
      </c>
      <c r="F377" s="39">
        <v>1.29</v>
      </c>
      <c r="G377" s="88">
        <v>82</v>
      </c>
      <c r="H377" s="16" t="s">
        <v>1196</v>
      </c>
      <c r="I377" s="12">
        <v>0</v>
      </c>
      <c r="J377" s="20" t="s">
        <v>665</v>
      </c>
      <c r="K377" s="20"/>
    </row>
    <row r="378" spans="1:114" ht="26.4" x14ac:dyDescent="0.25">
      <c r="A378" s="20">
        <v>7</v>
      </c>
      <c r="B378" s="20" t="s">
        <v>31</v>
      </c>
      <c r="C378" s="20" t="s">
        <v>678</v>
      </c>
      <c r="D378" s="20" t="s">
        <v>265</v>
      </c>
      <c r="E378" s="56" t="s">
        <v>974</v>
      </c>
      <c r="F378" s="39">
        <v>51.89</v>
      </c>
      <c r="G378" s="88" t="s">
        <v>264</v>
      </c>
      <c r="H378" s="16" t="s">
        <v>987</v>
      </c>
      <c r="I378" s="12">
        <v>0</v>
      </c>
      <c r="J378" s="20" t="s">
        <v>665</v>
      </c>
      <c r="K378" s="20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H378" s="133"/>
      <c r="AI378" s="133"/>
      <c r="AJ378" s="133"/>
      <c r="AK378" s="133"/>
      <c r="AL378" s="133"/>
      <c r="AM378" s="133"/>
      <c r="AN378" s="133"/>
      <c r="AO378" s="133"/>
      <c r="AP378" s="133"/>
      <c r="AQ378" s="133"/>
      <c r="AR378" s="133"/>
      <c r="AS378" s="133"/>
      <c r="AT378" s="133"/>
      <c r="AU378" s="133"/>
      <c r="AV378" s="133"/>
      <c r="AW378" s="133"/>
      <c r="AX378" s="133"/>
      <c r="AY378" s="133"/>
      <c r="AZ378" s="133"/>
      <c r="BA378" s="133"/>
      <c r="BB378" s="133"/>
      <c r="BC378" s="133"/>
      <c r="BD378" s="133"/>
      <c r="BE378" s="133"/>
      <c r="BF378" s="133"/>
      <c r="BG378" s="133"/>
      <c r="BH378" s="133"/>
      <c r="BI378" s="133"/>
      <c r="BJ378" s="133"/>
      <c r="BK378" s="133"/>
      <c r="BL378" s="133"/>
      <c r="BM378" s="133"/>
      <c r="BN378" s="133"/>
      <c r="BO378" s="133"/>
      <c r="BP378" s="133"/>
      <c r="BQ378" s="133"/>
      <c r="BR378" s="133"/>
      <c r="BS378" s="133"/>
      <c r="BT378" s="133"/>
      <c r="BU378" s="133"/>
      <c r="BV378" s="133"/>
      <c r="BW378" s="133"/>
      <c r="BX378" s="133"/>
      <c r="BY378" s="133"/>
      <c r="BZ378" s="133"/>
      <c r="CA378" s="133"/>
      <c r="CB378" s="133"/>
      <c r="CC378" s="133"/>
      <c r="CD378" s="133"/>
      <c r="CE378" s="133"/>
      <c r="CF378" s="133"/>
      <c r="CG378" s="133"/>
      <c r="CH378" s="133"/>
    </row>
    <row r="379" spans="1:114" ht="24.75" customHeight="1" x14ac:dyDescent="0.25">
      <c r="A379" s="20">
        <v>8</v>
      </c>
      <c r="B379" s="20" t="s">
        <v>31</v>
      </c>
      <c r="C379" s="20" t="s">
        <v>678</v>
      </c>
      <c r="D379" s="20" t="s">
        <v>263</v>
      </c>
      <c r="E379" s="59" t="s">
        <v>1136</v>
      </c>
      <c r="F379" s="39">
        <v>0</v>
      </c>
      <c r="G379" s="88">
        <v>700</v>
      </c>
      <c r="H379" s="16" t="s">
        <v>766</v>
      </c>
      <c r="I379" s="12">
        <v>0</v>
      </c>
      <c r="J379" s="20" t="s">
        <v>665</v>
      </c>
      <c r="K379" s="20"/>
      <c r="L379" s="133"/>
      <c r="M379" s="133"/>
    </row>
    <row r="380" spans="1:114" ht="24.75" customHeight="1" x14ac:dyDescent="0.25">
      <c r="A380" s="20">
        <v>9</v>
      </c>
      <c r="B380" s="20" t="s">
        <v>31</v>
      </c>
      <c r="C380" s="20" t="s">
        <v>678</v>
      </c>
      <c r="D380" s="20" t="s">
        <v>407</v>
      </c>
      <c r="E380" s="59" t="s">
        <v>727</v>
      </c>
      <c r="F380" s="39">
        <v>0</v>
      </c>
      <c r="G380" s="88" t="s">
        <v>408</v>
      </c>
      <c r="H380" s="16" t="s">
        <v>1175</v>
      </c>
      <c r="I380" s="12">
        <v>0</v>
      </c>
      <c r="J380" s="20" t="s">
        <v>665</v>
      </c>
      <c r="K380" s="20"/>
      <c r="N380" s="133"/>
      <c r="O380" s="133"/>
      <c r="P380" s="133"/>
      <c r="CI380" s="133"/>
      <c r="CJ380" s="133"/>
      <c r="CK380" s="133"/>
      <c r="CL380" s="133"/>
      <c r="CM380" s="133"/>
      <c r="CN380" s="133"/>
      <c r="CO380" s="133"/>
      <c r="CP380" s="133"/>
      <c r="CQ380" s="133"/>
      <c r="CR380" s="133"/>
      <c r="CS380" s="133"/>
      <c r="CT380" s="133"/>
      <c r="CU380" s="133"/>
      <c r="CV380" s="133"/>
      <c r="CW380" s="133"/>
      <c r="CX380" s="133"/>
      <c r="CY380" s="133"/>
      <c r="CZ380" s="133"/>
      <c r="DA380" s="133"/>
      <c r="DB380" s="133"/>
      <c r="DC380" s="133"/>
      <c r="DD380" s="133"/>
      <c r="DE380" s="133"/>
      <c r="DF380" s="133"/>
      <c r="DG380" s="133"/>
      <c r="DH380" s="133"/>
      <c r="DI380" s="133"/>
      <c r="DJ380" s="133"/>
    </row>
    <row r="381" spans="1:114" ht="24.75" customHeight="1" x14ac:dyDescent="0.25">
      <c r="A381" s="20">
        <v>10</v>
      </c>
      <c r="B381" s="20" t="s">
        <v>31</v>
      </c>
      <c r="C381" s="20" t="s">
        <v>678</v>
      </c>
      <c r="D381" s="20" t="s">
        <v>496</v>
      </c>
      <c r="E381" s="59" t="s">
        <v>1137</v>
      </c>
      <c r="F381" s="39">
        <v>0</v>
      </c>
      <c r="G381" s="88">
        <v>125</v>
      </c>
      <c r="H381" s="16" t="s">
        <v>1223</v>
      </c>
      <c r="I381" s="12"/>
      <c r="J381" s="20" t="s">
        <v>665</v>
      </c>
      <c r="K381" s="20"/>
    </row>
    <row r="382" spans="1:114" ht="24.75" customHeight="1" x14ac:dyDescent="0.25">
      <c r="A382" s="20">
        <v>11</v>
      </c>
      <c r="B382" s="20" t="s">
        <v>31</v>
      </c>
      <c r="C382" s="20" t="s">
        <v>678</v>
      </c>
      <c r="D382" s="20" t="s">
        <v>533</v>
      </c>
      <c r="E382" s="59" t="s">
        <v>1138</v>
      </c>
      <c r="F382" s="39">
        <v>0</v>
      </c>
      <c r="G382" s="88">
        <v>67</v>
      </c>
      <c r="H382" s="179" t="s">
        <v>1222</v>
      </c>
      <c r="I382" s="12">
        <v>0</v>
      </c>
      <c r="J382" s="20" t="s">
        <v>665</v>
      </c>
      <c r="K382" s="20" t="s">
        <v>808</v>
      </c>
    </row>
    <row r="383" spans="1:114" ht="24.75" customHeight="1" x14ac:dyDescent="0.25">
      <c r="A383" s="20">
        <v>12</v>
      </c>
      <c r="B383" s="20" t="s">
        <v>31</v>
      </c>
      <c r="C383" s="20" t="s">
        <v>678</v>
      </c>
      <c r="D383" s="20" t="s">
        <v>559</v>
      </c>
      <c r="E383" s="59" t="s">
        <v>1139</v>
      </c>
      <c r="F383" s="39">
        <v>0</v>
      </c>
      <c r="G383" s="88">
        <v>76</v>
      </c>
      <c r="H383" s="179" t="s">
        <v>773</v>
      </c>
      <c r="I383" s="12">
        <v>0</v>
      </c>
      <c r="J383" s="20" t="s">
        <v>665</v>
      </c>
      <c r="K383" s="20"/>
    </row>
    <row r="384" spans="1:114" ht="24.75" customHeight="1" x14ac:dyDescent="0.25">
      <c r="A384" s="20">
        <v>13</v>
      </c>
      <c r="B384" s="20" t="s">
        <v>31</v>
      </c>
      <c r="C384" s="20" t="s">
        <v>678</v>
      </c>
      <c r="D384" s="20" t="s">
        <v>572</v>
      </c>
      <c r="E384" s="59" t="s">
        <v>975</v>
      </c>
      <c r="F384" s="39" t="s">
        <v>574</v>
      </c>
      <c r="G384" s="88" t="s">
        <v>573</v>
      </c>
      <c r="H384" s="20" t="s">
        <v>995</v>
      </c>
      <c r="I384" s="12">
        <v>0</v>
      </c>
      <c r="J384" s="20" t="s">
        <v>665</v>
      </c>
      <c r="K384" s="20"/>
    </row>
    <row r="385" spans="1:114" ht="24.75" customHeight="1" x14ac:dyDescent="0.25">
      <c r="A385" s="20">
        <v>14</v>
      </c>
      <c r="B385" s="20" t="s">
        <v>31</v>
      </c>
      <c r="C385" s="20" t="s">
        <v>678</v>
      </c>
      <c r="D385" s="20" t="s">
        <v>577</v>
      </c>
      <c r="E385" s="59" t="s">
        <v>976</v>
      </c>
      <c r="F385" s="39"/>
      <c r="G385" s="88" t="s">
        <v>578</v>
      </c>
      <c r="H385" s="20" t="s">
        <v>1001</v>
      </c>
      <c r="I385" s="12">
        <v>0</v>
      </c>
      <c r="J385" s="20" t="s">
        <v>665</v>
      </c>
      <c r="K385" s="16"/>
      <c r="L385" s="60"/>
    </row>
    <row r="386" spans="1:114" ht="24.75" customHeight="1" x14ac:dyDescent="0.25">
      <c r="A386" s="20">
        <v>15</v>
      </c>
      <c r="B386" s="20" t="s">
        <v>31</v>
      </c>
      <c r="C386" s="20" t="s">
        <v>678</v>
      </c>
      <c r="D386" s="20" t="s">
        <v>587</v>
      </c>
      <c r="E386" s="59" t="s">
        <v>977</v>
      </c>
      <c r="F386" s="39" t="s">
        <v>589</v>
      </c>
      <c r="G386" s="88" t="s">
        <v>588</v>
      </c>
      <c r="H386" s="20" t="s">
        <v>1012</v>
      </c>
      <c r="I386" s="12">
        <v>0</v>
      </c>
      <c r="J386" s="20" t="s">
        <v>665</v>
      </c>
      <c r="K386" s="16"/>
      <c r="L386" s="60"/>
    </row>
    <row r="387" spans="1:114" x14ac:dyDescent="0.25">
      <c r="A387" s="20"/>
      <c r="B387" s="64" t="s">
        <v>734</v>
      </c>
      <c r="C387" s="35"/>
      <c r="D387" s="35"/>
      <c r="E387" s="49"/>
      <c r="F387" s="65">
        <f>SUM(F372:F380)</f>
        <v>175.84</v>
      </c>
      <c r="G387" s="146"/>
      <c r="H387" s="37"/>
      <c r="I387" s="35"/>
      <c r="J387" s="35"/>
      <c r="K387" s="35"/>
    </row>
    <row r="388" spans="1:114" s="133" customFormat="1" ht="29.25" customHeight="1" x14ac:dyDescent="0.25">
      <c r="A388" s="80">
        <v>1</v>
      </c>
      <c r="B388" s="20" t="s">
        <v>32</v>
      </c>
      <c r="C388" s="315" t="s">
        <v>679</v>
      </c>
      <c r="D388" s="80" t="s">
        <v>295</v>
      </c>
      <c r="E388" s="174" t="s">
        <v>1140</v>
      </c>
      <c r="F388" s="122">
        <v>0</v>
      </c>
      <c r="G388" s="173">
        <v>680</v>
      </c>
      <c r="H388" s="80" t="s">
        <v>994</v>
      </c>
      <c r="I388" s="12">
        <v>0</v>
      </c>
      <c r="J388" s="20" t="s">
        <v>665</v>
      </c>
      <c r="K388" s="80"/>
      <c r="L388"/>
      <c r="M388"/>
      <c r="N388"/>
      <c r="O388"/>
      <c r="P388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  <c r="AH388" s="161"/>
      <c r="AI388" s="161"/>
      <c r="AJ388" s="161"/>
      <c r="AK388" s="161"/>
      <c r="AL388" s="161"/>
      <c r="AM388" s="161"/>
      <c r="AN388" s="161"/>
      <c r="AO388" s="161"/>
      <c r="AP388" s="161"/>
      <c r="AQ388" s="161"/>
      <c r="AR388" s="161"/>
      <c r="AS388" s="161"/>
      <c r="AT388" s="161"/>
      <c r="AU388" s="161"/>
      <c r="AV388" s="161"/>
      <c r="AW388" s="161"/>
      <c r="AX388" s="161"/>
      <c r="AY388" s="161"/>
      <c r="AZ388" s="161"/>
      <c r="BA388" s="161"/>
      <c r="BB388" s="161"/>
      <c r="BC388" s="161"/>
      <c r="BD388" s="161"/>
      <c r="BE388" s="161"/>
      <c r="BF388" s="161"/>
      <c r="BG388" s="161"/>
      <c r="BH388" s="161"/>
      <c r="BI388" s="161"/>
      <c r="BJ388" s="161"/>
      <c r="BK388" s="161"/>
      <c r="BL388" s="161"/>
      <c r="BM388" s="161"/>
      <c r="BN388" s="161"/>
      <c r="BO388" s="161"/>
      <c r="BP388" s="161"/>
      <c r="BQ388" s="161"/>
      <c r="BR388" s="161"/>
      <c r="BS388" s="161"/>
      <c r="BT388" s="161"/>
      <c r="BU388" s="161"/>
      <c r="BV388" s="161"/>
      <c r="BW388" s="161"/>
      <c r="BX388" s="161"/>
      <c r="BY388" s="161"/>
      <c r="BZ388" s="161"/>
      <c r="CA388" s="161"/>
      <c r="CB388" s="161"/>
      <c r="CC388" s="161"/>
      <c r="CD388" s="161"/>
      <c r="CE388" s="161"/>
      <c r="CF388" s="161"/>
      <c r="CG388" s="161"/>
      <c r="CH388" s="161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</row>
    <row r="389" spans="1:114" ht="25.5" customHeight="1" x14ac:dyDescent="0.25">
      <c r="A389" s="20">
        <v>2</v>
      </c>
      <c r="B389" s="20" t="s">
        <v>32</v>
      </c>
      <c r="C389" s="315" t="s">
        <v>679</v>
      </c>
      <c r="D389" s="20" t="s">
        <v>307</v>
      </c>
      <c r="E389" s="59" t="s">
        <v>978</v>
      </c>
      <c r="F389" s="39">
        <v>6.7</v>
      </c>
      <c r="G389" s="90" t="s">
        <v>308</v>
      </c>
      <c r="H389" s="16" t="s">
        <v>987</v>
      </c>
      <c r="I389" s="12">
        <v>0</v>
      </c>
      <c r="J389" s="20" t="s">
        <v>665</v>
      </c>
      <c r="K389" s="20"/>
      <c r="L389" s="161"/>
      <c r="M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  <c r="AA389" s="161"/>
      <c r="AB389" s="161"/>
      <c r="AC389" s="161"/>
      <c r="AD389" s="161"/>
      <c r="AE389" s="161"/>
      <c r="AF389" s="161"/>
      <c r="AG389" s="161"/>
      <c r="AH389" s="161"/>
      <c r="AI389" s="161"/>
      <c r="AJ389" s="161"/>
      <c r="AK389" s="161"/>
      <c r="AL389" s="161"/>
      <c r="AM389" s="161"/>
      <c r="AN389" s="161"/>
      <c r="AO389" s="161"/>
      <c r="AP389" s="161"/>
      <c r="AQ389" s="161"/>
      <c r="AR389" s="161"/>
      <c r="AS389" s="161"/>
      <c r="AT389" s="161"/>
      <c r="AU389" s="161"/>
      <c r="AV389" s="161"/>
      <c r="AW389" s="161"/>
      <c r="AX389" s="161"/>
      <c r="AY389" s="161"/>
      <c r="AZ389" s="161"/>
      <c r="BA389" s="161"/>
      <c r="BB389" s="161"/>
      <c r="BC389" s="161"/>
      <c r="BD389" s="161"/>
      <c r="BE389" s="161"/>
      <c r="BF389" s="161"/>
      <c r="BG389" s="161"/>
      <c r="BH389" s="161"/>
      <c r="BI389" s="161"/>
      <c r="BJ389" s="161"/>
      <c r="BK389" s="161"/>
      <c r="BL389" s="161"/>
      <c r="BM389" s="161"/>
      <c r="BN389" s="161"/>
      <c r="BO389" s="161"/>
      <c r="BP389" s="161"/>
      <c r="BQ389" s="161"/>
      <c r="BR389" s="161"/>
      <c r="BS389" s="161"/>
      <c r="BT389" s="161"/>
      <c r="BU389" s="161"/>
      <c r="BV389" s="161"/>
      <c r="BW389" s="161"/>
      <c r="BX389" s="161"/>
      <c r="BY389" s="161"/>
      <c r="BZ389" s="161"/>
      <c r="CA389" s="161"/>
      <c r="CB389" s="161"/>
      <c r="CC389" s="161"/>
      <c r="CD389" s="161"/>
      <c r="CE389" s="161"/>
      <c r="CF389" s="161"/>
      <c r="CG389" s="161"/>
      <c r="CH389" s="161"/>
    </row>
    <row r="390" spans="1:114" ht="25.5" customHeight="1" x14ac:dyDescent="0.25">
      <c r="A390" s="20">
        <v>3</v>
      </c>
      <c r="B390" s="20" t="s">
        <v>32</v>
      </c>
      <c r="C390" s="315" t="s">
        <v>679</v>
      </c>
      <c r="D390" s="20" t="s">
        <v>420</v>
      </c>
      <c r="E390" s="59" t="s">
        <v>1141</v>
      </c>
      <c r="F390" s="39">
        <v>0</v>
      </c>
      <c r="G390" s="90">
        <v>260</v>
      </c>
      <c r="H390" s="16" t="s">
        <v>1175</v>
      </c>
      <c r="I390" s="12">
        <v>0</v>
      </c>
      <c r="J390" s="20" t="s">
        <v>665</v>
      </c>
      <c r="K390" s="20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  <c r="AA390" s="161"/>
      <c r="AB390" s="161"/>
      <c r="AC390" s="161"/>
      <c r="AD390" s="161"/>
      <c r="AE390" s="161"/>
      <c r="AF390" s="161"/>
      <c r="AG390" s="161"/>
      <c r="AH390" s="161"/>
      <c r="AI390" s="161"/>
      <c r="AJ390" s="161"/>
      <c r="AK390" s="161"/>
      <c r="AL390" s="161"/>
      <c r="AM390" s="161"/>
      <c r="AN390" s="161"/>
      <c r="AO390" s="161"/>
      <c r="AP390" s="161"/>
      <c r="AQ390" s="161"/>
      <c r="AR390" s="161"/>
      <c r="AS390" s="161"/>
      <c r="AT390" s="161"/>
      <c r="AU390" s="161"/>
      <c r="AV390" s="161"/>
      <c r="AW390" s="161"/>
      <c r="AX390" s="161"/>
      <c r="AY390" s="161"/>
      <c r="AZ390" s="161"/>
      <c r="BA390" s="161"/>
      <c r="BB390" s="161"/>
      <c r="BC390" s="161"/>
      <c r="BD390" s="161"/>
      <c r="BE390" s="161"/>
      <c r="BF390" s="161"/>
      <c r="BG390" s="161"/>
      <c r="BH390" s="161"/>
      <c r="BI390" s="161"/>
      <c r="BJ390" s="161"/>
      <c r="BK390" s="161"/>
      <c r="BL390" s="161"/>
      <c r="BM390" s="161"/>
      <c r="BN390" s="161"/>
      <c r="BO390" s="161"/>
      <c r="BP390" s="161"/>
      <c r="BQ390" s="161"/>
      <c r="BR390" s="161"/>
      <c r="BS390" s="161"/>
      <c r="BT390" s="161"/>
      <c r="BU390" s="161"/>
      <c r="BV390" s="161"/>
      <c r="BW390" s="161"/>
      <c r="BX390" s="161"/>
      <c r="BY390" s="161"/>
      <c r="BZ390" s="161"/>
      <c r="CA390" s="161"/>
      <c r="CB390" s="161"/>
      <c r="CC390" s="161"/>
      <c r="CD390" s="161"/>
      <c r="CE390" s="161"/>
      <c r="CF390" s="161"/>
      <c r="CG390" s="161"/>
      <c r="CH390" s="161"/>
      <c r="CI390" s="161"/>
      <c r="CJ390" s="161"/>
      <c r="CK390" s="161"/>
      <c r="CL390" s="161"/>
      <c r="CM390" s="161"/>
      <c r="CN390" s="161"/>
      <c r="CO390" s="161"/>
      <c r="CP390" s="161"/>
      <c r="CQ390" s="161"/>
      <c r="CR390" s="161"/>
      <c r="CS390" s="161"/>
      <c r="CT390" s="161"/>
      <c r="CU390" s="161"/>
      <c r="CV390" s="161"/>
      <c r="CW390" s="161"/>
      <c r="CX390" s="161"/>
      <c r="CY390" s="161"/>
      <c r="CZ390" s="161"/>
      <c r="DA390" s="161"/>
      <c r="DB390" s="161"/>
      <c r="DC390" s="161"/>
      <c r="DD390" s="161"/>
      <c r="DE390" s="161"/>
      <c r="DF390" s="161"/>
      <c r="DG390" s="161"/>
      <c r="DH390" s="161"/>
      <c r="DI390" s="161"/>
      <c r="DJ390" s="161"/>
    </row>
    <row r="391" spans="1:114" ht="25.5" customHeight="1" x14ac:dyDescent="0.25">
      <c r="A391" s="20">
        <v>4</v>
      </c>
      <c r="B391" s="20" t="s">
        <v>32</v>
      </c>
      <c r="C391" s="315" t="s">
        <v>679</v>
      </c>
      <c r="D391" s="20" t="s">
        <v>384</v>
      </c>
      <c r="E391" s="59" t="s">
        <v>1142</v>
      </c>
      <c r="F391" s="39">
        <v>0</v>
      </c>
      <c r="G391" s="90">
        <v>200</v>
      </c>
      <c r="H391" s="16" t="s">
        <v>767</v>
      </c>
      <c r="I391" s="12">
        <v>0</v>
      </c>
      <c r="J391" s="20" t="s">
        <v>665</v>
      </c>
      <c r="K391" s="20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  <c r="AA391" s="161"/>
      <c r="AB391" s="161"/>
      <c r="AC391" s="161"/>
      <c r="AD391" s="161"/>
      <c r="AE391" s="161"/>
      <c r="AF391" s="161"/>
      <c r="AG391" s="161"/>
      <c r="AH391" s="161"/>
      <c r="AI391" s="161"/>
      <c r="AJ391" s="161"/>
      <c r="AK391" s="161"/>
      <c r="AL391" s="161"/>
      <c r="AM391" s="161"/>
      <c r="AN391" s="161"/>
      <c r="AO391" s="161"/>
      <c r="AP391" s="161"/>
      <c r="AQ391" s="161"/>
      <c r="AR391" s="161"/>
      <c r="AS391" s="161"/>
      <c r="AT391" s="161"/>
      <c r="AU391" s="161"/>
      <c r="AV391" s="161"/>
      <c r="AW391" s="161"/>
      <c r="AX391" s="161"/>
      <c r="AY391" s="161"/>
      <c r="AZ391" s="161"/>
      <c r="BA391" s="161"/>
      <c r="BB391" s="161"/>
      <c r="BC391" s="161"/>
      <c r="BD391" s="161"/>
      <c r="BE391" s="161"/>
      <c r="BF391" s="161"/>
      <c r="BG391" s="161"/>
      <c r="BH391" s="161"/>
      <c r="BI391" s="161"/>
      <c r="BJ391" s="161"/>
      <c r="BK391" s="161"/>
      <c r="BL391" s="161"/>
      <c r="BM391" s="161"/>
      <c r="BN391" s="161"/>
      <c r="BO391" s="161"/>
      <c r="BP391" s="161"/>
      <c r="BQ391" s="161"/>
      <c r="BR391" s="161"/>
      <c r="BS391" s="161"/>
      <c r="BT391" s="161"/>
      <c r="BU391" s="161"/>
      <c r="BV391" s="161"/>
      <c r="BW391" s="161"/>
      <c r="BX391" s="161"/>
      <c r="BY391" s="161"/>
      <c r="BZ391" s="161"/>
      <c r="CA391" s="161"/>
      <c r="CB391" s="161"/>
      <c r="CC391" s="161"/>
      <c r="CD391" s="161"/>
      <c r="CE391" s="161"/>
      <c r="CF391" s="161"/>
      <c r="CG391" s="161"/>
      <c r="CH391" s="161"/>
      <c r="CI391" s="161"/>
      <c r="CJ391" s="161"/>
      <c r="CK391" s="161"/>
      <c r="CL391" s="161"/>
      <c r="CM391" s="161"/>
      <c r="CN391" s="161"/>
      <c r="CO391" s="161"/>
      <c r="CP391" s="161"/>
      <c r="CQ391" s="161"/>
      <c r="CR391" s="161"/>
      <c r="CS391" s="161"/>
      <c r="CT391" s="161"/>
      <c r="CU391" s="161"/>
      <c r="CV391" s="161"/>
      <c r="CW391" s="161"/>
      <c r="CX391" s="161"/>
      <c r="CY391" s="161"/>
      <c r="CZ391" s="161"/>
      <c r="DA391" s="161"/>
      <c r="DB391" s="161"/>
      <c r="DC391" s="161"/>
      <c r="DD391" s="161"/>
      <c r="DE391" s="161"/>
      <c r="DF391" s="161"/>
      <c r="DG391" s="161"/>
      <c r="DH391" s="161"/>
      <c r="DI391" s="161"/>
      <c r="DJ391" s="161"/>
    </row>
    <row r="392" spans="1:114" ht="25.5" customHeight="1" x14ac:dyDescent="0.25">
      <c r="A392" s="20">
        <v>5</v>
      </c>
      <c r="B392" s="20" t="s">
        <v>32</v>
      </c>
      <c r="C392" s="315" t="s">
        <v>679</v>
      </c>
      <c r="D392" s="20" t="s">
        <v>489</v>
      </c>
      <c r="E392" s="59" t="s">
        <v>1194</v>
      </c>
      <c r="F392" s="39">
        <v>2.77</v>
      </c>
      <c r="G392" s="90">
        <v>89</v>
      </c>
      <c r="H392" s="16" t="s">
        <v>1216</v>
      </c>
      <c r="I392" s="12">
        <v>0</v>
      </c>
      <c r="J392" s="20" t="s">
        <v>665</v>
      </c>
      <c r="K392" s="20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  <c r="AA392" s="161"/>
      <c r="AB392" s="161"/>
      <c r="AC392" s="161"/>
      <c r="AD392" s="161"/>
      <c r="AE392" s="161"/>
      <c r="AF392" s="161"/>
      <c r="AG392" s="161"/>
      <c r="AH392" s="161"/>
      <c r="AI392" s="161"/>
      <c r="AJ392" s="161"/>
      <c r="AK392" s="161"/>
      <c r="AL392" s="161"/>
      <c r="AM392" s="161"/>
      <c r="AN392" s="161"/>
      <c r="AO392" s="161"/>
      <c r="AP392" s="161"/>
      <c r="AQ392" s="161"/>
      <c r="AR392" s="161"/>
      <c r="AS392" s="161"/>
      <c r="AT392" s="161"/>
      <c r="AU392" s="161"/>
      <c r="AV392" s="161"/>
      <c r="AW392" s="161"/>
      <c r="AX392" s="161"/>
      <c r="AY392" s="161"/>
      <c r="AZ392" s="161"/>
      <c r="BA392" s="161"/>
      <c r="BB392" s="161"/>
      <c r="BC392" s="161"/>
      <c r="BD392" s="161"/>
      <c r="BE392" s="161"/>
      <c r="BF392" s="161"/>
      <c r="BG392" s="161"/>
      <c r="BH392" s="161"/>
      <c r="BI392" s="161"/>
      <c r="BJ392" s="161"/>
      <c r="BK392" s="161"/>
      <c r="BL392" s="161"/>
      <c r="BM392" s="161"/>
      <c r="BN392" s="161"/>
      <c r="BO392" s="161"/>
      <c r="BP392" s="161"/>
      <c r="BQ392" s="161"/>
      <c r="BR392" s="161"/>
      <c r="BS392" s="161"/>
      <c r="BT392" s="161"/>
      <c r="BU392" s="161"/>
      <c r="BV392" s="161"/>
      <c r="BW392" s="161"/>
      <c r="BX392" s="161"/>
      <c r="BY392" s="161"/>
      <c r="BZ392" s="161"/>
      <c r="CA392" s="161"/>
      <c r="CB392" s="161"/>
      <c r="CC392" s="161"/>
      <c r="CD392" s="161"/>
      <c r="CE392" s="161"/>
      <c r="CF392" s="161"/>
      <c r="CG392" s="161"/>
      <c r="CH392" s="161"/>
      <c r="CI392" s="161"/>
      <c r="CJ392" s="161"/>
      <c r="CK392" s="161"/>
      <c r="CL392" s="161"/>
      <c r="CM392" s="161"/>
      <c r="CN392" s="161"/>
      <c r="CO392" s="161"/>
      <c r="CP392" s="161"/>
      <c r="CQ392" s="161"/>
      <c r="CR392" s="161"/>
      <c r="CS392" s="161"/>
      <c r="CT392" s="161"/>
      <c r="CU392" s="161"/>
      <c r="CV392" s="161"/>
      <c r="CW392" s="161"/>
      <c r="CX392" s="161"/>
      <c r="CY392" s="161"/>
      <c r="CZ392" s="161"/>
      <c r="DA392" s="161"/>
      <c r="DB392" s="161"/>
      <c r="DC392" s="161"/>
      <c r="DD392" s="161"/>
      <c r="DE392" s="161"/>
      <c r="DF392" s="161"/>
      <c r="DG392" s="161"/>
      <c r="DH392" s="161"/>
      <c r="DI392" s="161"/>
      <c r="DJ392" s="161"/>
    </row>
    <row r="393" spans="1:114" ht="25.5" customHeight="1" x14ac:dyDescent="0.25">
      <c r="A393" s="20">
        <v>6</v>
      </c>
      <c r="B393" s="20" t="s">
        <v>32</v>
      </c>
      <c r="C393" s="315" t="s">
        <v>679</v>
      </c>
      <c r="D393" s="20" t="s">
        <v>584</v>
      </c>
      <c r="E393" s="59" t="s">
        <v>1215</v>
      </c>
      <c r="F393" s="39"/>
      <c r="G393" s="90">
        <v>200</v>
      </c>
      <c r="H393" s="20" t="s">
        <v>1001</v>
      </c>
      <c r="I393" s="12">
        <v>0</v>
      </c>
      <c r="J393" s="20" t="s">
        <v>665</v>
      </c>
      <c r="K393" s="20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  <c r="AH393" s="161"/>
      <c r="AI393" s="161"/>
      <c r="AJ393" s="161"/>
      <c r="AK393" s="161"/>
      <c r="AL393" s="161"/>
      <c r="AM393" s="161"/>
      <c r="AN393" s="161"/>
      <c r="AO393" s="161"/>
      <c r="AP393" s="161"/>
      <c r="AQ393" s="161"/>
      <c r="AR393" s="161"/>
      <c r="AS393" s="161"/>
      <c r="AT393" s="161"/>
      <c r="AU393" s="161"/>
      <c r="AV393" s="161"/>
      <c r="AW393" s="161"/>
      <c r="AX393" s="161"/>
      <c r="AY393" s="161"/>
      <c r="AZ393" s="161"/>
      <c r="BA393" s="161"/>
      <c r="BB393" s="161"/>
      <c r="BC393" s="161"/>
      <c r="BD393" s="161"/>
      <c r="BE393" s="161"/>
      <c r="BF393" s="161"/>
      <c r="BG393" s="161"/>
      <c r="BH393" s="161"/>
      <c r="BI393" s="161"/>
      <c r="BJ393" s="161"/>
      <c r="BK393" s="161"/>
      <c r="BL393" s="161"/>
      <c r="BM393" s="161"/>
      <c r="BN393" s="161"/>
      <c r="BO393" s="161"/>
      <c r="BP393" s="161"/>
      <c r="BQ393" s="161"/>
      <c r="BR393" s="161"/>
      <c r="BS393" s="161"/>
      <c r="BT393" s="161"/>
      <c r="BU393" s="161"/>
      <c r="BV393" s="161"/>
      <c r="BW393" s="161"/>
      <c r="BX393" s="161"/>
      <c r="BY393" s="161"/>
      <c r="BZ393" s="161"/>
      <c r="CA393" s="161"/>
      <c r="CB393" s="161"/>
      <c r="CC393" s="161"/>
      <c r="CD393" s="161"/>
      <c r="CE393" s="161"/>
      <c r="CF393" s="161"/>
      <c r="CG393" s="161"/>
      <c r="CH393" s="161"/>
      <c r="CI393" s="161"/>
      <c r="CJ393" s="161"/>
      <c r="CK393" s="161"/>
      <c r="CL393" s="161"/>
      <c r="CM393" s="161"/>
      <c r="CN393" s="161"/>
      <c r="CO393" s="161"/>
      <c r="CP393" s="161"/>
      <c r="CQ393" s="161"/>
      <c r="CR393" s="161"/>
      <c r="CS393" s="161"/>
      <c r="CT393" s="161"/>
      <c r="CU393" s="161"/>
      <c r="CV393" s="161"/>
      <c r="CW393" s="161"/>
      <c r="CX393" s="161"/>
      <c r="CY393" s="161"/>
      <c r="CZ393" s="161"/>
      <c r="DA393" s="161"/>
      <c r="DB393" s="161"/>
      <c r="DC393" s="161"/>
      <c r="DD393" s="161"/>
      <c r="DE393" s="161"/>
      <c r="DF393" s="161"/>
      <c r="DG393" s="161"/>
      <c r="DH393" s="161"/>
      <c r="DI393" s="161"/>
      <c r="DJ393" s="161"/>
    </row>
    <row r="394" spans="1:114" x14ac:dyDescent="0.25">
      <c r="A394" s="20"/>
      <c r="B394" s="64" t="s">
        <v>733</v>
      </c>
      <c r="C394" s="35"/>
      <c r="D394" s="35"/>
      <c r="E394" s="49"/>
      <c r="F394" s="65">
        <f>SUM(F388:F392)</f>
        <v>9.4700000000000006</v>
      </c>
      <c r="G394" s="146"/>
      <c r="H394" s="37"/>
      <c r="I394" s="35"/>
      <c r="J394" s="35"/>
      <c r="K394" s="35"/>
      <c r="L394" s="161"/>
      <c r="M394" s="161"/>
      <c r="N394" s="161"/>
      <c r="O394" s="161"/>
      <c r="P394" s="161"/>
      <c r="CI394" s="161"/>
      <c r="CJ394" s="161"/>
      <c r="CK394" s="161"/>
      <c r="CL394" s="161"/>
      <c r="CM394" s="161"/>
      <c r="CN394" s="161"/>
      <c r="CO394" s="161"/>
      <c r="CP394" s="161"/>
      <c r="CQ394" s="161"/>
      <c r="CR394" s="161"/>
      <c r="CS394" s="161"/>
      <c r="CT394" s="161"/>
      <c r="CU394" s="161"/>
      <c r="CV394" s="161"/>
      <c r="CW394" s="161"/>
      <c r="CX394" s="161"/>
      <c r="CY394" s="161"/>
      <c r="CZ394" s="161"/>
      <c r="DA394" s="161"/>
      <c r="DB394" s="161"/>
      <c r="DC394" s="161"/>
      <c r="DD394" s="161"/>
      <c r="DE394" s="161"/>
      <c r="DF394" s="161"/>
      <c r="DG394" s="161"/>
      <c r="DH394" s="161"/>
      <c r="DI394" s="161"/>
      <c r="DJ394" s="161"/>
    </row>
    <row r="395" spans="1:114" s="161" customFormat="1" ht="26.4" x14ac:dyDescent="0.25">
      <c r="A395" s="159">
        <v>1</v>
      </c>
      <c r="B395" s="159" t="s">
        <v>266</v>
      </c>
      <c r="C395" s="315" t="s">
        <v>680</v>
      </c>
      <c r="D395" s="187" t="s">
        <v>309</v>
      </c>
      <c r="E395" s="59" t="s">
        <v>978</v>
      </c>
      <c r="F395" s="39">
        <v>0</v>
      </c>
      <c r="G395" s="90" t="s">
        <v>310</v>
      </c>
      <c r="H395" s="16" t="s">
        <v>987</v>
      </c>
      <c r="I395" s="12">
        <v>0</v>
      </c>
      <c r="J395" s="20" t="s">
        <v>665</v>
      </c>
      <c r="K395" s="20"/>
      <c r="L395"/>
      <c r="M395"/>
    </row>
    <row r="396" spans="1:114" s="161" customFormat="1" ht="26.4" x14ac:dyDescent="0.25">
      <c r="A396" s="159">
        <v>2</v>
      </c>
      <c r="B396" s="159" t="s">
        <v>266</v>
      </c>
      <c r="C396" s="315" t="s">
        <v>680</v>
      </c>
      <c r="D396" s="180" t="s">
        <v>333</v>
      </c>
      <c r="E396" s="199" t="s">
        <v>1143</v>
      </c>
      <c r="F396" s="39">
        <v>0</v>
      </c>
      <c r="G396" s="90">
        <v>830</v>
      </c>
      <c r="H396" s="16" t="s">
        <v>994</v>
      </c>
      <c r="I396" s="12">
        <v>0</v>
      </c>
      <c r="J396" s="20" t="s">
        <v>665</v>
      </c>
      <c r="K396" s="20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</row>
    <row r="397" spans="1:114" s="161" customFormat="1" ht="26.4" x14ac:dyDescent="0.25">
      <c r="A397" s="159">
        <v>3</v>
      </c>
      <c r="B397" s="159" t="s">
        <v>266</v>
      </c>
      <c r="C397" s="315" t="s">
        <v>680</v>
      </c>
      <c r="D397" s="180" t="s">
        <v>343</v>
      </c>
      <c r="E397" s="199" t="s">
        <v>1144</v>
      </c>
      <c r="F397" s="39">
        <v>0</v>
      </c>
      <c r="G397" s="90">
        <v>620</v>
      </c>
      <c r="H397" s="16" t="s">
        <v>766</v>
      </c>
      <c r="I397" s="12">
        <v>0</v>
      </c>
      <c r="J397" s="20" t="s">
        <v>665</v>
      </c>
      <c r="K397" s="20"/>
      <c r="L397"/>
      <c r="M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</row>
    <row r="398" spans="1:114" s="161" customFormat="1" ht="26.4" x14ac:dyDescent="0.25">
      <c r="A398" s="159">
        <v>4</v>
      </c>
      <c r="B398" s="159" t="s">
        <v>266</v>
      </c>
      <c r="C398" s="315" t="s">
        <v>680</v>
      </c>
      <c r="D398" s="180" t="s">
        <v>419</v>
      </c>
      <c r="E398" s="199" t="s">
        <v>1145</v>
      </c>
      <c r="F398" s="39">
        <v>0</v>
      </c>
      <c r="G398" s="90">
        <v>250</v>
      </c>
      <c r="H398" s="16" t="s">
        <v>1175</v>
      </c>
      <c r="I398" s="12">
        <v>0</v>
      </c>
      <c r="J398" s="20" t="s">
        <v>665</v>
      </c>
      <c r="K398" s="20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</row>
    <row r="399" spans="1:114" s="161" customFormat="1" ht="26.4" x14ac:dyDescent="0.25">
      <c r="A399" s="159">
        <v>5</v>
      </c>
      <c r="B399" s="159" t="s">
        <v>266</v>
      </c>
      <c r="C399" s="315" t="s">
        <v>680</v>
      </c>
      <c r="D399" s="180" t="s">
        <v>389</v>
      </c>
      <c r="E399" s="199" t="s">
        <v>1146</v>
      </c>
      <c r="F399" s="39">
        <v>0</v>
      </c>
      <c r="G399" s="90">
        <v>82</v>
      </c>
      <c r="H399" s="16" t="s">
        <v>767</v>
      </c>
      <c r="I399" s="12">
        <v>0</v>
      </c>
      <c r="J399" s="20" t="s">
        <v>665</v>
      </c>
      <c r="K399" s="20"/>
      <c r="L399"/>
      <c r="M399"/>
      <c r="N399"/>
      <c r="O399"/>
      <c r="P399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H399" s="133"/>
      <c r="AI399" s="133"/>
      <c r="AJ399" s="133"/>
      <c r="AK399" s="133"/>
      <c r="AL399" s="133"/>
      <c r="AM399" s="133"/>
      <c r="AN399" s="133"/>
      <c r="AO399" s="133"/>
      <c r="AP399" s="133"/>
      <c r="AQ399" s="133"/>
      <c r="AR399" s="133"/>
      <c r="AS399" s="133"/>
      <c r="AT399" s="133"/>
      <c r="AU399" s="133"/>
      <c r="AV399" s="133"/>
      <c r="AW399" s="133"/>
      <c r="AX399" s="133"/>
      <c r="AY399" s="133"/>
      <c r="AZ399" s="133"/>
      <c r="BA399" s="133"/>
      <c r="BB399" s="133"/>
      <c r="BC399" s="133"/>
      <c r="BD399" s="133"/>
      <c r="BE399" s="133"/>
      <c r="BF399" s="133"/>
      <c r="BG399" s="133"/>
      <c r="BH399" s="133"/>
      <c r="BI399" s="133"/>
      <c r="BJ399" s="133"/>
      <c r="BK399" s="133"/>
      <c r="BL399" s="133"/>
      <c r="BM399" s="133"/>
      <c r="BN399" s="133"/>
      <c r="BO399" s="133"/>
      <c r="BP399" s="133"/>
      <c r="BQ399" s="133"/>
      <c r="BR399" s="133"/>
      <c r="BS399" s="133"/>
      <c r="BT399" s="133"/>
      <c r="BU399" s="133"/>
      <c r="BV399" s="133"/>
      <c r="BW399" s="133"/>
      <c r="BX399" s="133"/>
      <c r="BY399" s="133"/>
      <c r="BZ399" s="133"/>
      <c r="CA399" s="133"/>
      <c r="CB399" s="133"/>
      <c r="CC399" s="133"/>
      <c r="CD399" s="133"/>
      <c r="CE399" s="133"/>
      <c r="CF399" s="133"/>
      <c r="CG399" s="133"/>
      <c r="CH399" s="133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</row>
    <row r="400" spans="1:114" s="161" customFormat="1" ht="26.4" x14ac:dyDescent="0.25">
      <c r="A400" s="159">
        <v>6</v>
      </c>
      <c r="B400" s="159" t="s">
        <v>266</v>
      </c>
      <c r="C400" s="315" t="s">
        <v>680</v>
      </c>
      <c r="D400" s="180" t="s">
        <v>585</v>
      </c>
      <c r="E400" s="199" t="s">
        <v>979</v>
      </c>
      <c r="F400" s="39"/>
      <c r="G400" s="90" t="s">
        <v>586</v>
      </c>
      <c r="H400" s="20" t="s">
        <v>1001</v>
      </c>
      <c r="I400" s="12">
        <v>0</v>
      </c>
      <c r="J400" s="20" t="s">
        <v>665</v>
      </c>
      <c r="K400" s="20"/>
      <c r="L400"/>
      <c r="M400"/>
      <c r="N400"/>
      <c r="O400"/>
      <c r="P400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H400" s="133"/>
      <c r="AI400" s="133"/>
      <c r="AJ400" s="133"/>
      <c r="AK400" s="133"/>
      <c r="AL400" s="133"/>
      <c r="AM400" s="133"/>
      <c r="AN400" s="133"/>
      <c r="AO400" s="133"/>
      <c r="AP400" s="133"/>
      <c r="AQ400" s="133"/>
      <c r="AR400" s="133"/>
      <c r="AS400" s="133"/>
      <c r="AT400" s="133"/>
      <c r="AU400" s="133"/>
      <c r="AV400" s="133"/>
      <c r="AW400" s="133"/>
      <c r="AX400" s="133"/>
      <c r="AY400" s="133"/>
      <c r="AZ400" s="133"/>
      <c r="BA400" s="133"/>
      <c r="BB400" s="133"/>
      <c r="BC400" s="133"/>
      <c r="BD400" s="133"/>
      <c r="BE400" s="133"/>
      <c r="BF400" s="133"/>
      <c r="BG400" s="133"/>
      <c r="BH400" s="133"/>
      <c r="BI400" s="133"/>
      <c r="BJ400" s="133"/>
      <c r="BK400" s="133"/>
      <c r="BL400" s="133"/>
      <c r="BM400" s="133"/>
      <c r="BN400" s="133"/>
      <c r="BO400" s="133"/>
      <c r="BP400" s="133"/>
      <c r="BQ400" s="133"/>
      <c r="BR400" s="133"/>
      <c r="BS400" s="133"/>
      <c r="BT400" s="133"/>
      <c r="BU400" s="133"/>
      <c r="BV400" s="133"/>
      <c r="BW400" s="133"/>
      <c r="BX400" s="133"/>
      <c r="BY400" s="133"/>
      <c r="BZ400" s="133"/>
      <c r="CA400" s="133"/>
      <c r="CB400" s="133"/>
      <c r="CC400" s="133"/>
      <c r="CD400" s="133"/>
      <c r="CE400" s="133"/>
      <c r="CF400" s="133"/>
      <c r="CG400" s="133"/>
      <c r="CH400" s="133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</row>
    <row r="401" spans="1:114" x14ac:dyDescent="0.25">
      <c r="A401" s="20"/>
      <c r="B401" s="64" t="s">
        <v>732</v>
      </c>
      <c r="C401" s="35"/>
      <c r="D401" s="35"/>
      <c r="E401" s="49"/>
      <c r="F401" s="49">
        <f>SUM(F395)</f>
        <v>0</v>
      </c>
      <c r="G401" s="146"/>
      <c r="H401" s="37"/>
      <c r="I401" s="35"/>
      <c r="J401" s="35"/>
      <c r="K401" s="35"/>
      <c r="L401" s="133"/>
      <c r="M401" s="133"/>
    </row>
    <row r="402" spans="1:114" s="161" customFormat="1" ht="26.4" x14ac:dyDescent="0.25">
      <c r="A402" s="159">
        <v>1</v>
      </c>
      <c r="B402" s="20" t="s">
        <v>346</v>
      </c>
      <c r="C402" s="317" t="s">
        <v>682</v>
      </c>
      <c r="D402" s="20" t="s">
        <v>345</v>
      </c>
      <c r="E402" s="183" t="s">
        <v>970</v>
      </c>
      <c r="F402" s="137">
        <v>0</v>
      </c>
      <c r="G402" s="160">
        <v>82</v>
      </c>
      <c r="H402" s="16" t="s">
        <v>1196</v>
      </c>
      <c r="I402" s="12">
        <v>0</v>
      </c>
      <c r="J402" s="20" t="s">
        <v>665</v>
      </c>
      <c r="K402" s="159"/>
      <c r="L402"/>
      <c r="M402"/>
      <c r="N402" s="133"/>
      <c r="O402" s="133"/>
      <c r="P402" s="133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 s="133"/>
      <c r="CJ402" s="133"/>
      <c r="CK402" s="133"/>
      <c r="CL402" s="133"/>
      <c r="CM402" s="133"/>
      <c r="CN402" s="133"/>
      <c r="CO402" s="133"/>
      <c r="CP402" s="133"/>
      <c r="CQ402" s="133"/>
      <c r="CR402" s="133"/>
      <c r="CS402" s="133"/>
      <c r="CT402" s="133"/>
      <c r="CU402" s="133"/>
      <c r="CV402" s="133"/>
      <c r="CW402" s="133"/>
      <c r="CX402" s="133"/>
      <c r="CY402" s="133"/>
      <c r="CZ402" s="133"/>
      <c r="DA402" s="133"/>
      <c r="DB402" s="133"/>
      <c r="DC402" s="133"/>
      <c r="DD402" s="133"/>
      <c r="DE402" s="133"/>
      <c r="DF402" s="133"/>
      <c r="DG402" s="133"/>
      <c r="DH402" s="133"/>
      <c r="DI402" s="133"/>
      <c r="DJ402" s="133"/>
    </row>
    <row r="403" spans="1:114" ht="26.4" x14ac:dyDescent="0.25">
      <c r="A403" s="20">
        <v>2</v>
      </c>
      <c r="B403" s="20" t="s">
        <v>33</v>
      </c>
      <c r="C403" s="315" t="s">
        <v>681</v>
      </c>
      <c r="D403" s="20" t="s">
        <v>224</v>
      </c>
      <c r="E403" s="59" t="s">
        <v>1217</v>
      </c>
      <c r="F403" s="39">
        <v>0</v>
      </c>
      <c r="G403" s="88">
        <v>83</v>
      </c>
      <c r="H403" s="16" t="s">
        <v>1196</v>
      </c>
      <c r="I403" s="12">
        <v>0</v>
      </c>
      <c r="J403" s="20" t="s">
        <v>665</v>
      </c>
      <c r="K403" s="20"/>
    </row>
    <row r="404" spans="1:114" ht="26.4" x14ac:dyDescent="0.25">
      <c r="A404" s="20">
        <v>3</v>
      </c>
      <c r="B404" s="20" t="s">
        <v>33</v>
      </c>
      <c r="C404" s="315" t="s">
        <v>681</v>
      </c>
      <c r="D404" s="20" t="s">
        <v>391</v>
      </c>
      <c r="E404" s="59" t="s">
        <v>1063</v>
      </c>
      <c r="F404" s="39">
        <v>0</v>
      </c>
      <c r="G404" s="88">
        <v>82</v>
      </c>
      <c r="H404" s="16" t="s">
        <v>767</v>
      </c>
      <c r="I404" s="12">
        <v>0</v>
      </c>
      <c r="J404" s="20" t="s">
        <v>665</v>
      </c>
      <c r="K404" s="20"/>
    </row>
    <row r="405" spans="1:114" x14ac:dyDescent="0.25">
      <c r="A405" s="20"/>
      <c r="B405" s="64" t="s">
        <v>731</v>
      </c>
      <c r="C405" s="35"/>
      <c r="D405" s="35"/>
      <c r="E405" s="49"/>
      <c r="F405" s="65">
        <f>SUM(F403:F403)</f>
        <v>0</v>
      </c>
      <c r="G405" s="127"/>
      <c r="H405" s="37"/>
      <c r="I405" s="35"/>
      <c r="J405" s="35"/>
      <c r="K405" s="35"/>
    </row>
    <row r="406" spans="1:114" s="133" customFormat="1" ht="26.4" x14ac:dyDescent="0.25">
      <c r="A406" s="80">
        <v>1</v>
      </c>
      <c r="B406" s="20" t="s">
        <v>34</v>
      </c>
      <c r="C406" s="20" t="s">
        <v>683</v>
      </c>
      <c r="D406" s="80" t="s">
        <v>277</v>
      </c>
      <c r="E406" s="136" t="s">
        <v>980</v>
      </c>
      <c r="F406" s="137">
        <v>9.6300000000000008</v>
      </c>
      <c r="G406" s="160">
        <v>87</v>
      </c>
      <c r="H406" s="16" t="s">
        <v>770</v>
      </c>
      <c r="I406" s="12">
        <v>0</v>
      </c>
      <c r="J406" s="20" t="s">
        <v>665</v>
      </c>
      <c r="K406" s="80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</row>
    <row r="407" spans="1:114" ht="24.75" customHeight="1" x14ac:dyDescent="0.25">
      <c r="A407" s="20">
        <v>2</v>
      </c>
      <c r="B407" s="20" t="s">
        <v>34</v>
      </c>
      <c r="C407" s="20" t="s">
        <v>683</v>
      </c>
      <c r="D407" s="20"/>
      <c r="E407" s="59" t="s">
        <v>1147</v>
      </c>
      <c r="F407" s="39">
        <v>0</v>
      </c>
      <c r="G407" s="88">
        <v>88</v>
      </c>
      <c r="H407" s="16" t="s">
        <v>772</v>
      </c>
      <c r="I407" s="12">
        <v>0</v>
      </c>
      <c r="J407" s="20" t="s">
        <v>665</v>
      </c>
      <c r="K407" s="20"/>
    </row>
    <row r="408" spans="1:114" ht="24.75" customHeight="1" x14ac:dyDescent="0.25">
      <c r="A408" s="20">
        <v>3</v>
      </c>
      <c r="B408" s="20" t="s">
        <v>34</v>
      </c>
      <c r="C408" s="20" t="s">
        <v>683</v>
      </c>
      <c r="D408" s="80" t="s">
        <v>331</v>
      </c>
      <c r="E408" s="59" t="s">
        <v>927</v>
      </c>
      <c r="F408" s="39">
        <v>0</v>
      </c>
      <c r="G408" s="88">
        <v>83</v>
      </c>
      <c r="H408" s="16" t="s">
        <v>1196</v>
      </c>
      <c r="I408" s="12">
        <v>0</v>
      </c>
      <c r="J408" s="20" t="s">
        <v>665</v>
      </c>
      <c r="K408" s="20"/>
    </row>
    <row r="409" spans="1:114" ht="24.75" customHeight="1" x14ac:dyDescent="0.25">
      <c r="A409" s="20">
        <v>4</v>
      </c>
      <c r="B409" s="20" t="s">
        <v>34</v>
      </c>
      <c r="C409" s="20" t="s">
        <v>683</v>
      </c>
      <c r="D409" s="80" t="s">
        <v>319</v>
      </c>
      <c r="E409" s="59" t="s">
        <v>1117</v>
      </c>
      <c r="F409" s="39">
        <v>0</v>
      </c>
      <c r="G409" s="88">
        <v>350</v>
      </c>
      <c r="H409" s="20" t="s">
        <v>994</v>
      </c>
      <c r="I409" s="12">
        <v>0</v>
      </c>
      <c r="J409" s="20" t="s">
        <v>665</v>
      </c>
      <c r="K409" s="20"/>
    </row>
    <row r="410" spans="1:114" ht="24.75" customHeight="1" x14ac:dyDescent="0.25">
      <c r="A410" s="20">
        <v>5</v>
      </c>
      <c r="B410" s="20" t="s">
        <v>34</v>
      </c>
      <c r="C410" s="20" t="s">
        <v>683</v>
      </c>
      <c r="D410" s="80" t="s">
        <v>394</v>
      </c>
      <c r="E410" s="59" t="s">
        <v>1063</v>
      </c>
      <c r="F410" s="39">
        <v>0</v>
      </c>
      <c r="G410" s="88">
        <v>82</v>
      </c>
      <c r="H410" s="20" t="s">
        <v>767</v>
      </c>
      <c r="I410" s="12">
        <v>0</v>
      </c>
      <c r="J410" s="20" t="s">
        <v>665</v>
      </c>
      <c r="K410" s="20"/>
    </row>
    <row r="411" spans="1:114" ht="24.75" customHeight="1" x14ac:dyDescent="0.25">
      <c r="A411" s="20">
        <v>6</v>
      </c>
      <c r="B411" s="20" t="s">
        <v>34</v>
      </c>
      <c r="C411" s="20" t="s">
        <v>683</v>
      </c>
      <c r="D411" s="80" t="s">
        <v>494</v>
      </c>
      <c r="E411" s="59" t="s">
        <v>1148</v>
      </c>
      <c r="F411" s="39">
        <v>0</v>
      </c>
      <c r="G411" s="88">
        <v>74</v>
      </c>
      <c r="H411" s="230" t="s">
        <v>1213</v>
      </c>
      <c r="I411" s="12">
        <v>0</v>
      </c>
      <c r="J411" s="20" t="s">
        <v>665</v>
      </c>
      <c r="K411" s="20"/>
    </row>
    <row r="412" spans="1:114" x14ac:dyDescent="0.25">
      <c r="A412" s="20"/>
      <c r="B412" s="64" t="s">
        <v>730</v>
      </c>
      <c r="C412" s="35"/>
      <c r="D412" s="35"/>
      <c r="E412" s="66"/>
      <c r="F412" s="65">
        <f>SUM(F406:F411)</f>
        <v>9.6300000000000008</v>
      </c>
      <c r="G412" s="127"/>
      <c r="H412" s="37"/>
      <c r="I412" s="35"/>
      <c r="J412" s="35"/>
      <c r="K412" s="35"/>
    </row>
    <row r="413" spans="1:114" ht="26.4" x14ac:dyDescent="0.25">
      <c r="A413" s="20">
        <v>1</v>
      </c>
      <c r="B413" s="20" t="s">
        <v>35</v>
      </c>
      <c r="C413" s="20" t="s">
        <v>712</v>
      </c>
      <c r="D413" s="16" t="s">
        <v>313</v>
      </c>
      <c r="E413" s="59" t="s">
        <v>981</v>
      </c>
      <c r="F413" s="39">
        <v>0.96</v>
      </c>
      <c r="G413" s="90" t="s">
        <v>314</v>
      </c>
      <c r="H413" s="16" t="s">
        <v>987</v>
      </c>
      <c r="I413" s="12">
        <v>0</v>
      </c>
      <c r="J413" s="20" t="s">
        <v>665</v>
      </c>
      <c r="K413" s="20"/>
    </row>
    <row r="414" spans="1:114" x14ac:dyDescent="0.25">
      <c r="A414" s="20">
        <v>2</v>
      </c>
      <c r="B414" s="20" t="s">
        <v>35</v>
      </c>
      <c r="C414" s="20" t="s">
        <v>712</v>
      </c>
      <c r="D414" s="16" t="s">
        <v>485</v>
      </c>
      <c r="E414" s="59" t="s">
        <v>1149</v>
      </c>
      <c r="F414" s="39">
        <v>0</v>
      </c>
      <c r="G414" s="90" t="s">
        <v>486</v>
      </c>
      <c r="H414" s="20" t="s">
        <v>994</v>
      </c>
      <c r="I414" s="12">
        <v>0</v>
      </c>
      <c r="J414" s="20" t="s">
        <v>665</v>
      </c>
      <c r="K414" s="20"/>
    </row>
    <row r="415" spans="1:114" x14ac:dyDescent="0.25">
      <c r="A415" s="20"/>
      <c r="B415" s="64" t="s">
        <v>711</v>
      </c>
      <c r="C415" s="35"/>
      <c r="D415" s="35"/>
      <c r="E415" s="66"/>
      <c r="F415" s="65">
        <f>SUM(F413)</f>
        <v>0.96</v>
      </c>
      <c r="G415" s="146"/>
      <c r="H415" s="37"/>
      <c r="I415" s="35"/>
      <c r="J415" s="35"/>
      <c r="K415" s="35"/>
    </row>
    <row r="416" spans="1:114" ht="13.2" customHeight="1" x14ac:dyDescent="0.25">
      <c r="A416" s="20">
        <v>1</v>
      </c>
      <c r="B416" s="16" t="s">
        <v>229</v>
      </c>
      <c r="C416" s="16"/>
      <c r="D416" s="20" t="s">
        <v>230</v>
      </c>
      <c r="E416" s="59" t="s">
        <v>728</v>
      </c>
      <c r="F416" s="39">
        <v>0</v>
      </c>
      <c r="G416" s="88">
        <v>350</v>
      </c>
      <c r="H416" s="20" t="s">
        <v>994</v>
      </c>
      <c r="I416" s="12">
        <v>0</v>
      </c>
      <c r="J416" s="20" t="s">
        <v>665</v>
      </c>
      <c r="K416" s="20" t="s">
        <v>806</v>
      </c>
    </row>
    <row r="417" spans="1:114" x14ac:dyDescent="0.25">
      <c r="A417" s="20">
        <v>2</v>
      </c>
      <c r="B417" s="16" t="s">
        <v>404</v>
      </c>
      <c r="C417" s="16" t="s">
        <v>684</v>
      </c>
      <c r="D417" s="20" t="s">
        <v>405</v>
      </c>
      <c r="E417" s="59" t="s">
        <v>1150</v>
      </c>
      <c r="F417" s="39">
        <v>0</v>
      </c>
      <c r="G417" s="88">
        <v>122</v>
      </c>
      <c r="H417" s="20" t="s">
        <v>1175</v>
      </c>
      <c r="I417" s="12">
        <v>0</v>
      </c>
      <c r="J417" s="20" t="s">
        <v>665</v>
      </c>
      <c r="K417" s="20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H417" s="133"/>
      <c r="AI417" s="133"/>
      <c r="AJ417" s="133"/>
      <c r="AK417" s="133"/>
      <c r="AL417" s="133"/>
      <c r="AM417" s="133"/>
      <c r="AN417" s="133"/>
      <c r="AO417" s="133"/>
      <c r="AP417" s="133"/>
      <c r="AQ417" s="133"/>
      <c r="AR417" s="133"/>
      <c r="AS417" s="133"/>
      <c r="AT417" s="133"/>
      <c r="AU417" s="133"/>
      <c r="AV417" s="133"/>
      <c r="AW417" s="133"/>
      <c r="AX417" s="133"/>
      <c r="AY417" s="133"/>
      <c r="AZ417" s="133"/>
      <c r="BA417" s="133"/>
      <c r="BB417" s="133"/>
      <c r="BC417" s="133"/>
      <c r="BD417" s="133"/>
      <c r="BE417" s="133"/>
      <c r="BF417" s="133"/>
      <c r="BG417" s="133"/>
      <c r="BH417" s="133"/>
      <c r="BI417" s="133"/>
      <c r="BJ417" s="133"/>
      <c r="BK417" s="133"/>
      <c r="BL417" s="133"/>
      <c r="BM417" s="133"/>
      <c r="BN417" s="133"/>
      <c r="BO417" s="133"/>
      <c r="BP417" s="133"/>
      <c r="BQ417" s="133"/>
      <c r="BR417" s="133"/>
      <c r="BS417" s="133"/>
      <c r="BT417" s="133"/>
      <c r="BU417" s="133"/>
      <c r="BV417" s="133"/>
      <c r="BW417" s="133"/>
      <c r="BX417" s="133"/>
      <c r="BY417" s="133"/>
      <c r="BZ417" s="133"/>
      <c r="CA417" s="133"/>
      <c r="CB417" s="133"/>
      <c r="CC417" s="133"/>
      <c r="CD417" s="133"/>
      <c r="CE417" s="133"/>
      <c r="CF417" s="133"/>
      <c r="CG417" s="133"/>
      <c r="CH417" s="133"/>
    </row>
    <row r="418" spans="1:114" ht="16.5" customHeight="1" x14ac:dyDescent="0.25">
      <c r="A418" s="20"/>
      <c r="B418" s="64" t="s">
        <v>710</v>
      </c>
      <c r="C418" s="35"/>
      <c r="D418" s="35"/>
      <c r="E418" s="66"/>
      <c r="F418" s="65">
        <f>SUM(F416)</f>
        <v>0</v>
      </c>
      <c r="G418" s="146"/>
      <c r="H418" s="37"/>
      <c r="I418" s="35"/>
      <c r="J418" s="35"/>
      <c r="K418" s="35"/>
      <c r="L418" s="133"/>
      <c r="M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H418" s="133"/>
      <c r="AI418" s="133"/>
      <c r="AJ418" s="133"/>
      <c r="AK418" s="133"/>
      <c r="AL418" s="133"/>
      <c r="AM418" s="133"/>
      <c r="AN418" s="133"/>
      <c r="AO418" s="133"/>
      <c r="AP418" s="133"/>
      <c r="AQ418" s="133"/>
      <c r="AR418" s="133"/>
      <c r="AS418" s="133"/>
      <c r="AT418" s="133"/>
      <c r="AU418" s="133"/>
      <c r="AV418" s="133"/>
      <c r="AW418" s="133"/>
      <c r="AX418" s="133"/>
      <c r="AY418" s="133"/>
      <c r="AZ418" s="133"/>
      <c r="BA418" s="133"/>
      <c r="BB418" s="133"/>
      <c r="BC418" s="133"/>
      <c r="BD418" s="133"/>
      <c r="BE418" s="133"/>
      <c r="BF418" s="133"/>
      <c r="BG418" s="133"/>
      <c r="BH418" s="133"/>
      <c r="BI418" s="133"/>
      <c r="BJ418" s="133"/>
      <c r="BK418" s="133"/>
      <c r="BL418" s="133"/>
      <c r="BM418" s="133"/>
      <c r="BN418" s="133"/>
      <c r="BO418" s="133"/>
      <c r="BP418" s="133"/>
      <c r="BQ418" s="133"/>
      <c r="BR418" s="133"/>
      <c r="BS418" s="133"/>
      <c r="BT418" s="133"/>
      <c r="BU418" s="133"/>
      <c r="BV418" s="133"/>
      <c r="BW418" s="133"/>
      <c r="BX418" s="133"/>
      <c r="BY418" s="133"/>
      <c r="BZ418" s="133"/>
      <c r="CA418" s="133"/>
      <c r="CB418" s="133"/>
      <c r="CC418" s="133"/>
      <c r="CD418" s="133"/>
      <c r="CE418" s="133"/>
      <c r="CF418" s="133"/>
      <c r="CG418" s="133"/>
      <c r="CH418" s="133"/>
    </row>
    <row r="419" spans="1:114" ht="26.25" customHeight="1" x14ac:dyDescent="0.25">
      <c r="A419" s="20">
        <v>1</v>
      </c>
      <c r="B419" s="20" t="s">
        <v>36</v>
      </c>
      <c r="C419" s="20" t="s">
        <v>685</v>
      </c>
      <c r="D419" s="20" t="s">
        <v>225</v>
      </c>
      <c r="E419" s="147" t="s">
        <v>1151</v>
      </c>
      <c r="F419" s="39">
        <v>0</v>
      </c>
      <c r="G419" s="88">
        <v>83</v>
      </c>
      <c r="H419" s="16" t="s">
        <v>1196</v>
      </c>
      <c r="I419" s="12">
        <v>0</v>
      </c>
      <c r="J419" s="20" t="s">
        <v>665</v>
      </c>
      <c r="K419" s="20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H419" s="133"/>
      <c r="AI419" s="133"/>
      <c r="AJ419" s="133"/>
      <c r="AK419" s="133"/>
      <c r="AL419" s="133"/>
      <c r="AM419" s="133"/>
      <c r="AN419" s="133"/>
      <c r="AO419" s="133"/>
      <c r="AP419" s="133"/>
      <c r="AQ419" s="133"/>
      <c r="AR419" s="133"/>
      <c r="AS419" s="133"/>
      <c r="AT419" s="133"/>
      <c r="AU419" s="133"/>
      <c r="AV419" s="133"/>
      <c r="AW419" s="133"/>
      <c r="AX419" s="133"/>
      <c r="AY419" s="133"/>
      <c r="AZ419" s="133"/>
      <c r="BA419" s="133"/>
      <c r="BB419" s="133"/>
      <c r="BC419" s="133"/>
      <c r="BD419" s="133"/>
      <c r="BE419" s="133"/>
      <c r="BF419" s="133"/>
      <c r="BG419" s="133"/>
      <c r="BH419" s="133"/>
      <c r="BI419" s="133"/>
      <c r="BJ419" s="133"/>
      <c r="BK419" s="133"/>
      <c r="BL419" s="133"/>
      <c r="BM419" s="133"/>
      <c r="BN419" s="133"/>
      <c r="BO419" s="133"/>
      <c r="BP419" s="133"/>
      <c r="BQ419" s="133"/>
      <c r="BR419" s="133"/>
      <c r="BS419" s="133"/>
      <c r="BT419" s="133"/>
      <c r="BU419" s="133"/>
      <c r="BV419" s="133"/>
      <c r="BW419" s="133"/>
      <c r="BX419" s="133"/>
      <c r="BY419" s="133"/>
      <c r="BZ419" s="133"/>
      <c r="CA419" s="133"/>
      <c r="CB419" s="133"/>
      <c r="CC419" s="133"/>
      <c r="CD419" s="133"/>
      <c r="CE419" s="133"/>
      <c r="CF419" s="133"/>
      <c r="CG419" s="133"/>
      <c r="CH419" s="133"/>
      <c r="CI419" s="133"/>
      <c r="CJ419" s="133"/>
      <c r="CK419" s="133"/>
      <c r="CL419" s="133"/>
      <c r="CM419" s="133"/>
      <c r="CN419" s="133"/>
      <c r="CO419" s="133"/>
      <c r="CP419" s="133"/>
      <c r="CQ419" s="133"/>
      <c r="CR419" s="133"/>
      <c r="CS419" s="133"/>
      <c r="CT419" s="133"/>
      <c r="CU419" s="133"/>
      <c r="CV419" s="133"/>
      <c r="CW419" s="133"/>
      <c r="CX419" s="133"/>
      <c r="CY419" s="133"/>
      <c r="CZ419" s="133"/>
      <c r="DA419" s="133"/>
      <c r="DB419" s="133"/>
      <c r="DC419" s="133"/>
      <c r="DD419" s="133"/>
      <c r="DE419" s="133"/>
      <c r="DF419" s="133"/>
      <c r="DG419" s="133"/>
      <c r="DH419" s="133"/>
      <c r="DI419" s="133"/>
      <c r="DJ419" s="133"/>
    </row>
    <row r="420" spans="1:114" ht="13.2" customHeight="1" x14ac:dyDescent="0.25">
      <c r="A420" s="20">
        <v>2</v>
      </c>
      <c r="B420" s="20" t="s">
        <v>36</v>
      </c>
      <c r="C420" s="20" t="s">
        <v>685</v>
      </c>
      <c r="D420" s="20" t="s">
        <v>226</v>
      </c>
      <c r="E420" s="147" t="s">
        <v>1152</v>
      </c>
      <c r="F420" s="39">
        <v>0</v>
      </c>
      <c r="G420" s="88">
        <v>311</v>
      </c>
      <c r="H420" s="16" t="s">
        <v>994</v>
      </c>
      <c r="I420" s="12">
        <v>0</v>
      </c>
      <c r="J420" s="20" t="s">
        <v>665</v>
      </c>
      <c r="K420" s="20"/>
      <c r="L420" s="133"/>
      <c r="M420" s="133"/>
      <c r="N420" s="133"/>
      <c r="O420" s="133"/>
      <c r="P420" s="133"/>
      <c r="CI420" s="133"/>
      <c r="CJ420" s="133"/>
      <c r="CK420" s="133"/>
      <c r="CL420" s="133"/>
      <c r="CM420" s="133"/>
      <c r="CN420" s="133"/>
      <c r="CO420" s="133"/>
      <c r="CP420" s="133"/>
      <c r="CQ420" s="133"/>
      <c r="CR420" s="133"/>
      <c r="CS420" s="133"/>
      <c r="CT420" s="133"/>
      <c r="CU420" s="133"/>
      <c r="CV420" s="133"/>
      <c r="CW420" s="133"/>
      <c r="CX420" s="133"/>
      <c r="CY420" s="133"/>
      <c r="CZ420" s="133"/>
      <c r="DA420" s="133"/>
      <c r="DB420" s="133"/>
      <c r="DC420" s="133"/>
      <c r="DD420" s="133"/>
      <c r="DE420" s="133"/>
      <c r="DF420" s="133"/>
      <c r="DG420" s="133"/>
      <c r="DH420" s="133"/>
      <c r="DI420" s="133"/>
      <c r="DJ420" s="133"/>
    </row>
    <row r="421" spans="1:114" ht="13.2" customHeight="1" x14ac:dyDescent="0.25">
      <c r="A421" s="20">
        <v>3</v>
      </c>
      <c r="B421" s="20" t="s">
        <v>36</v>
      </c>
      <c r="C421" s="20" t="s">
        <v>685</v>
      </c>
      <c r="D421" s="20" t="s">
        <v>390</v>
      </c>
      <c r="E421" s="147" t="s">
        <v>1153</v>
      </c>
      <c r="F421" s="39">
        <v>0</v>
      </c>
      <c r="G421" s="88">
        <v>82</v>
      </c>
      <c r="H421" s="16" t="s">
        <v>767</v>
      </c>
      <c r="I421" s="12">
        <v>0</v>
      </c>
      <c r="J421" s="20" t="s">
        <v>665</v>
      </c>
      <c r="K421" s="20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H421" s="133"/>
      <c r="AI421" s="133"/>
      <c r="AJ421" s="133"/>
      <c r="AK421" s="133"/>
      <c r="AL421" s="133"/>
      <c r="AM421" s="133"/>
      <c r="AN421" s="133"/>
      <c r="AO421" s="133"/>
      <c r="AP421" s="133"/>
      <c r="AQ421" s="133"/>
      <c r="AR421" s="133"/>
      <c r="AS421" s="133"/>
      <c r="AT421" s="133"/>
      <c r="AU421" s="133"/>
      <c r="AV421" s="133"/>
      <c r="AW421" s="133"/>
      <c r="AX421" s="133"/>
      <c r="AY421" s="133"/>
      <c r="AZ421" s="133"/>
      <c r="BA421" s="133"/>
      <c r="BB421" s="133"/>
      <c r="BC421" s="133"/>
      <c r="BD421" s="133"/>
      <c r="BE421" s="133"/>
      <c r="BF421" s="133"/>
      <c r="BG421" s="133"/>
      <c r="BH421" s="133"/>
      <c r="BI421" s="133"/>
      <c r="BJ421" s="133"/>
      <c r="BK421" s="133"/>
      <c r="BL421" s="133"/>
      <c r="BM421" s="133"/>
      <c r="BN421" s="133"/>
      <c r="BO421" s="133"/>
      <c r="BP421" s="133"/>
      <c r="BQ421" s="133"/>
      <c r="BR421" s="133"/>
      <c r="BS421" s="133"/>
      <c r="BT421" s="133"/>
      <c r="BU421" s="133"/>
      <c r="BV421" s="133"/>
      <c r="BW421" s="133"/>
      <c r="BX421" s="133"/>
      <c r="BY421" s="133"/>
      <c r="BZ421" s="133"/>
      <c r="CA421" s="133"/>
      <c r="CB421" s="133"/>
      <c r="CC421" s="133"/>
      <c r="CD421" s="133"/>
      <c r="CE421" s="133"/>
      <c r="CF421" s="133"/>
      <c r="CG421" s="133"/>
      <c r="CH421" s="133"/>
      <c r="CI421" s="133"/>
      <c r="CJ421" s="133"/>
      <c r="CK421" s="133"/>
      <c r="CL421" s="133"/>
      <c r="CM421" s="133"/>
      <c r="CN421" s="133"/>
      <c r="CO421" s="133"/>
      <c r="CP421" s="133"/>
      <c r="CQ421" s="133"/>
      <c r="CR421" s="133"/>
      <c r="CS421" s="133"/>
      <c r="CT421" s="133"/>
      <c r="CU421" s="133"/>
      <c r="CV421" s="133"/>
      <c r="CW421" s="133"/>
      <c r="CX421" s="133"/>
      <c r="CY421" s="133"/>
      <c r="CZ421" s="133"/>
      <c r="DA421" s="133"/>
      <c r="DB421" s="133"/>
      <c r="DC421" s="133"/>
      <c r="DD421" s="133"/>
      <c r="DE421" s="133"/>
      <c r="DF421" s="133"/>
      <c r="DG421" s="133"/>
      <c r="DH421" s="133"/>
      <c r="DI421" s="133"/>
      <c r="DJ421" s="133"/>
    </row>
    <row r="422" spans="1:114" x14ac:dyDescent="0.25">
      <c r="A422" s="20"/>
      <c r="B422" s="64" t="s">
        <v>709</v>
      </c>
      <c r="C422" s="35"/>
      <c r="D422" s="35"/>
      <c r="E422" s="66"/>
      <c r="F422" s="65">
        <f>SUM(F419:F421)</f>
        <v>0</v>
      </c>
      <c r="G422" s="49"/>
      <c r="H422" s="37"/>
      <c r="I422" s="35"/>
      <c r="J422" s="35"/>
      <c r="K422" s="35"/>
      <c r="L422" s="133"/>
      <c r="M422" s="133"/>
      <c r="Q422" s="161"/>
      <c r="R422" s="161"/>
      <c r="S422" s="161"/>
      <c r="T422" s="161"/>
      <c r="U422" s="161"/>
      <c r="V422" s="161"/>
      <c r="W422" s="161"/>
      <c r="X422" s="161"/>
      <c r="Y422" s="161"/>
      <c r="Z422" s="161"/>
      <c r="AA422" s="161"/>
      <c r="AB422" s="161"/>
      <c r="AC422" s="161"/>
      <c r="AD422" s="161"/>
      <c r="AE422" s="161"/>
      <c r="AF422" s="161"/>
      <c r="AG422" s="161"/>
      <c r="AH422" s="161"/>
      <c r="AI422" s="161"/>
      <c r="AJ422" s="161"/>
      <c r="AK422" s="161"/>
      <c r="AL422" s="161"/>
      <c r="AM422" s="161"/>
      <c r="AN422" s="161"/>
      <c r="AO422" s="161"/>
      <c r="AP422" s="161"/>
      <c r="AQ422" s="161"/>
      <c r="AR422" s="161"/>
      <c r="AS422" s="161"/>
      <c r="AT422" s="161"/>
      <c r="AU422" s="161"/>
      <c r="AV422" s="161"/>
      <c r="AW422" s="161"/>
      <c r="AX422" s="161"/>
      <c r="AY422" s="161"/>
      <c r="AZ422" s="161"/>
      <c r="BA422" s="161"/>
      <c r="BB422" s="161"/>
      <c r="BC422" s="161"/>
      <c r="BD422" s="161"/>
      <c r="BE422" s="161"/>
      <c r="BF422" s="161"/>
      <c r="BG422" s="161"/>
      <c r="BH422" s="161"/>
      <c r="BI422" s="161"/>
      <c r="BJ422" s="161"/>
      <c r="BK422" s="161"/>
      <c r="BL422" s="161"/>
      <c r="BM422" s="161"/>
      <c r="BN422" s="161"/>
      <c r="BO422" s="161"/>
      <c r="BP422" s="161"/>
      <c r="BQ422" s="161"/>
      <c r="BR422" s="161"/>
      <c r="BS422" s="161"/>
      <c r="BT422" s="161"/>
      <c r="BU422" s="161"/>
      <c r="BV422" s="161"/>
      <c r="BW422" s="161"/>
      <c r="BX422" s="161"/>
      <c r="BY422" s="161"/>
      <c r="BZ422" s="161"/>
      <c r="CA422" s="161"/>
      <c r="CB422" s="161"/>
      <c r="CC422" s="161"/>
      <c r="CD422" s="161"/>
      <c r="CE422" s="161"/>
      <c r="CF422" s="161"/>
      <c r="CG422" s="161"/>
      <c r="CH422" s="161"/>
    </row>
    <row r="423" spans="1:114" s="133" customFormat="1" ht="26.4" x14ac:dyDescent="0.25">
      <c r="A423" s="80">
        <v>1</v>
      </c>
      <c r="B423" s="159" t="s">
        <v>267</v>
      </c>
      <c r="C423" s="159" t="s">
        <v>686</v>
      </c>
      <c r="D423" s="194" t="s">
        <v>311</v>
      </c>
      <c r="E423" s="162" t="s">
        <v>982</v>
      </c>
      <c r="F423" s="137">
        <v>10.210000000000001</v>
      </c>
      <c r="G423" s="160" t="s">
        <v>312</v>
      </c>
      <c r="H423" s="16" t="s">
        <v>987</v>
      </c>
      <c r="I423" s="12">
        <v>0</v>
      </c>
      <c r="J423" s="20" t="s">
        <v>665</v>
      </c>
      <c r="K423" s="80"/>
      <c r="L423" s="161"/>
      <c r="M423" s="161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</row>
    <row r="424" spans="1:114" s="133" customFormat="1" ht="13.2" customHeight="1" x14ac:dyDescent="0.25">
      <c r="A424" s="80">
        <v>2</v>
      </c>
      <c r="B424" s="159" t="s">
        <v>267</v>
      </c>
      <c r="C424" s="159" t="s">
        <v>686</v>
      </c>
      <c r="D424" s="203" t="s">
        <v>340</v>
      </c>
      <c r="E424" s="162" t="s">
        <v>1154</v>
      </c>
      <c r="F424" s="201">
        <v>0</v>
      </c>
      <c r="G424" s="160">
        <v>570</v>
      </c>
      <c r="H424" s="16" t="s">
        <v>994</v>
      </c>
      <c r="I424" s="12">
        <v>0</v>
      </c>
      <c r="J424" s="20" t="s">
        <v>665</v>
      </c>
      <c r="K424" s="80"/>
      <c r="L424"/>
      <c r="M424"/>
      <c r="N424" s="161"/>
      <c r="O424" s="161"/>
      <c r="P424" s="161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 s="161"/>
      <c r="CJ424" s="161"/>
      <c r="CK424" s="161"/>
      <c r="CL424" s="161"/>
      <c r="CM424" s="161"/>
      <c r="CN424" s="161"/>
      <c r="CO424" s="161"/>
      <c r="CP424" s="161"/>
      <c r="CQ424" s="161"/>
      <c r="CR424" s="161"/>
      <c r="CS424" s="161"/>
      <c r="CT424" s="161"/>
      <c r="CU424" s="161"/>
      <c r="CV424" s="161"/>
      <c r="CW424" s="161"/>
      <c r="CX424" s="161"/>
      <c r="CY424" s="161"/>
      <c r="CZ424" s="161"/>
      <c r="DA424" s="161"/>
      <c r="DB424" s="161"/>
      <c r="DC424" s="161"/>
      <c r="DD424" s="161"/>
      <c r="DE424" s="161"/>
      <c r="DF424" s="161"/>
      <c r="DG424" s="161"/>
      <c r="DH424" s="161"/>
      <c r="DI424" s="161"/>
      <c r="DJ424" s="161"/>
    </row>
    <row r="425" spans="1:114" s="133" customFormat="1" x14ac:dyDescent="0.25">
      <c r="A425" s="80">
        <v>3</v>
      </c>
      <c r="B425" s="159" t="s">
        <v>267</v>
      </c>
      <c r="C425" s="159" t="s">
        <v>686</v>
      </c>
      <c r="D425" s="222" t="s">
        <v>377</v>
      </c>
      <c r="E425" s="205" t="s">
        <v>1155</v>
      </c>
      <c r="F425" s="201">
        <v>0</v>
      </c>
      <c r="G425" s="160">
        <v>700</v>
      </c>
      <c r="H425" s="16" t="s">
        <v>766</v>
      </c>
      <c r="I425" s="12">
        <v>0</v>
      </c>
      <c r="J425" s="20" t="s">
        <v>665</v>
      </c>
      <c r="K425" s="80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</row>
    <row r="426" spans="1:114" s="133" customFormat="1" ht="13.2" customHeight="1" x14ac:dyDescent="0.25">
      <c r="A426" s="80">
        <v>4</v>
      </c>
      <c r="B426" s="159" t="s">
        <v>267</v>
      </c>
      <c r="C426" s="159" t="s">
        <v>686</v>
      </c>
      <c r="D426" s="222" t="s">
        <v>594</v>
      </c>
      <c r="E426" s="205" t="s">
        <v>1156</v>
      </c>
      <c r="F426" s="201">
        <v>0</v>
      </c>
      <c r="G426" s="160">
        <v>450</v>
      </c>
      <c r="H426" s="16" t="s">
        <v>994</v>
      </c>
      <c r="I426" s="12">
        <v>0</v>
      </c>
      <c r="J426" s="20" t="s">
        <v>665</v>
      </c>
      <c r="K426" s="80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</row>
    <row r="427" spans="1:114" ht="13.5" customHeight="1" x14ac:dyDescent="0.25">
      <c r="A427" s="20"/>
      <c r="B427" s="64" t="s">
        <v>708</v>
      </c>
      <c r="C427" s="35"/>
      <c r="D427" s="38"/>
      <c r="E427" s="202"/>
      <c r="F427" s="65">
        <f>SUM(F423)</f>
        <v>10.210000000000001</v>
      </c>
      <c r="G427" s="146"/>
      <c r="H427" s="37"/>
      <c r="I427" s="35"/>
      <c r="J427" s="35"/>
      <c r="K427" s="35"/>
    </row>
    <row r="428" spans="1:114" s="133" customFormat="1" ht="29.25" customHeight="1" x14ac:dyDescent="0.25">
      <c r="A428" s="80">
        <v>1</v>
      </c>
      <c r="B428" s="159" t="s">
        <v>341</v>
      </c>
      <c r="C428" s="159" t="s">
        <v>687</v>
      </c>
      <c r="D428" s="204" t="s">
        <v>347</v>
      </c>
      <c r="E428" s="205" t="s">
        <v>1157</v>
      </c>
      <c r="F428" s="137">
        <v>0</v>
      </c>
      <c r="G428" s="160">
        <v>600</v>
      </c>
      <c r="H428" s="159" t="s">
        <v>766</v>
      </c>
      <c r="I428" s="12">
        <v>0</v>
      </c>
      <c r="J428" s="20" t="s">
        <v>665</v>
      </c>
      <c r="K428" s="80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</row>
    <row r="429" spans="1:114" s="161" customFormat="1" ht="24.75" customHeight="1" x14ac:dyDescent="0.25">
      <c r="A429" s="159">
        <v>2</v>
      </c>
      <c r="B429" s="159" t="s">
        <v>341</v>
      </c>
      <c r="C429" s="159" t="s">
        <v>687</v>
      </c>
      <c r="D429" s="204" t="s">
        <v>342</v>
      </c>
      <c r="E429" s="205" t="s">
        <v>1158</v>
      </c>
      <c r="F429" s="137">
        <v>0</v>
      </c>
      <c r="G429" s="160">
        <v>760</v>
      </c>
      <c r="H429" s="16" t="s">
        <v>994</v>
      </c>
      <c r="I429" s="12">
        <v>0</v>
      </c>
      <c r="J429" s="20" t="s">
        <v>665</v>
      </c>
      <c r="K429" s="15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</row>
    <row r="430" spans="1:114" x14ac:dyDescent="0.25">
      <c r="A430" s="20"/>
      <c r="B430" s="64" t="s">
        <v>707</v>
      </c>
      <c r="C430" s="35"/>
      <c r="D430" s="38"/>
      <c r="E430" s="202"/>
      <c r="F430" s="65">
        <f>SUM(F428:F429)</f>
        <v>0</v>
      </c>
      <c r="G430" s="146"/>
      <c r="H430" s="37"/>
      <c r="I430" s="35"/>
      <c r="J430" s="35"/>
      <c r="K430" s="35"/>
      <c r="M430" s="60"/>
    </row>
    <row r="431" spans="1:114" ht="26.4" x14ac:dyDescent="0.25">
      <c r="A431" s="20">
        <v>1</v>
      </c>
      <c r="B431" s="20" t="s">
        <v>37</v>
      </c>
      <c r="C431" s="20" t="s">
        <v>688</v>
      </c>
      <c r="D431" s="20" t="s">
        <v>232</v>
      </c>
      <c r="E431" s="59" t="s">
        <v>973</v>
      </c>
      <c r="F431" s="39">
        <v>1.29</v>
      </c>
      <c r="G431" s="88">
        <v>81</v>
      </c>
      <c r="H431" s="16" t="s">
        <v>1196</v>
      </c>
      <c r="I431" s="12">
        <v>0</v>
      </c>
      <c r="J431" s="20" t="s">
        <v>665</v>
      </c>
      <c r="K431" s="20"/>
      <c r="N431" s="60"/>
    </row>
    <row r="432" spans="1:114" ht="26.4" x14ac:dyDescent="0.25">
      <c r="A432" s="20">
        <v>2</v>
      </c>
      <c r="B432" s="80" t="s">
        <v>37</v>
      </c>
      <c r="C432" s="20" t="s">
        <v>688</v>
      </c>
      <c r="D432" s="80" t="s">
        <v>276</v>
      </c>
      <c r="E432" s="136" t="s">
        <v>983</v>
      </c>
      <c r="F432" s="39">
        <v>4.3899999999999997</v>
      </c>
      <c r="G432" s="88">
        <v>87</v>
      </c>
      <c r="H432" s="16" t="s">
        <v>770</v>
      </c>
      <c r="I432" s="12">
        <v>0</v>
      </c>
      <c r="J432" s="20" t="s">
        <v>665</v>
      </c>
      <c r="K432" s="20"/>
    </row>
    <row r="433" spans="1:114" ht="13.2" customHeight="1" x14ac:dyDescent="0.25">
      <c r="A433" s="20">
        <v>3</v>
      </c>
      <c r="B433" s="20" t="s">
        <v>37</v>
      </c>
      <c r="C433" s="20" t="s">
        <v>688</v>
      </c>
      <c r="D433" s="20" t="s">
        <v>231</v>
      </c>
      <c r="E433" s="59" t="s">
        <v>1159</v>
      </c>
      <c r="F433" s="39">
        <v>0</v>
      </c>
      <c r="G433" s="88">
        <v>760</v>
      </c>
      <c r="H433" s="16" t="s">
        <v>994</v>
      </c>
      <c r="I433" s="12">
        <v>0</v>
      </c>
      <c r="J433" s="20" t="s">
        <v>665</v>
      </c>
      <c r="K433" s="20"/>
    </row>
    <row r="434" spans="1:114" x14ac:dyDescent="0.25">
      <c r="A434" s="20">
        <v>4</v>
      </c>
      <c r="B434" s="20" t="s">
        <v>37</v>
      </c>
      <c r="C434" s="20" t="s">
        <v>688</v>
      </c>
      <c r="D434" s="20" t="s">
        <v>463</v>
      </c>
      <c r="E434" s="59" t="s">
        <v>1218</v>
      </c>
      <c r="F434" s="39">
        <v>0.05</v>
      </c>
      <c r="G434" s="88">
        <v>89</v>
      </c>
      <c r="H434" s="16" t="s">
        <v>1201</v>
      </c>
      <c r="I434" s="12">
        <v>0</v>
      </c>
      <c r="J434" s="20" t="s">
        <v>665</v>
      </c>
      <c r="K434" s="16"/>
    </row>
    <row r="435" spans="1:114" x14ac:dyDescent="0.25">
      <c r="A435" s="20"/>
      <c r="B435" s="64" t="s">
        <v>706</v>
      </c>
      <c r="C435" s="35"/>
      <c r="D435" s="35"/>
      <c r="E435" s="49"/>
      <c r="F435" s="65">
        <f>SUM(F431:F434)</f>
        <v>5.7299999999999995</v>
      </c>
      <c r="G435" s="158"/>
      <c r="H435" s="37"/>
      <c r="I435" s="35"/>
      <c r="J435" s="35"/>
      <c r="K435" s="35"/>
    </row>
    <row r="436" spans="1:114" ht="28.5" customHeight="1" x14ac:dyDescent="0.25">
      <c r="A436" s="20">
        <v>1</v>
      </c>
      <c r="B436" s="16" t="s">
        <v>233</v>
      </c>
      <c r="C436" s="16" t="s">
        <v>689</v>
      </c>
      <c r="D436" s="20" t="s">
        <v>234</v>
      </c>
      <c r="E436" s="59" t="s">
        <v>1160</v>
      </c>
      <c r="F436" s="39">
        <v>0.5</v>
      </c>
      <c r="G436" s="88">
        <v>90</v>
      </c>
      <c r="H436" s="16" t="s">
        <v>780</v>
      </c>
      <c r="I436" s="12">
        <v>0</v>
      </c>
      <c r="J436" s="20" t="s">
        <v>665</v>
      </c>
      <c r="K436" s="16"/>
    </row>
    <row r="437" spans="1:114" ht="28.5" customHeight="1" x14ac:dyDescent="0.25">
      <c r="A437" s="20">
        <v>2</v>
      </c>
      <c r="B437" s="16" t="s">
        <v>235</v>
      </c>
      <c r="C437" s="16" t="s">
        <v>689</v>
      </c>
      <c r="D437" s="20" t="s">
        <v>236</v>
      </c>
      <c r="E437" s="59" t="s">
        <v>1160</v>
      </c>
      <c r="F437" s="39">
        <v>0.5</v>
      </c>
      <c r="G437" s="88">
        <v>90</v>
      </c>
      <c r="H437" s="16" t="s">
        <v>780</v>
      </c>
      <c r="I437" s="12">
        <v>0</v>
      </c>
      <c r="J437" s="20" t="s">
        <v>665</v>
      </c>
      <c r="K437" s="16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  <c r="AF437" s="133"/>
      <c r="AG437" s="133"/>
      <c r="AH437" s="133"/>
      <c r="AI437" s="133"/>
      <c r="AJ437" s="133"/>
      <c r="AK437" s="133"/>
      <c r="AL437" s="133"/>
      <c r="AM437" s="133"/>
      <c r="AN437" s="133"/>
      <c r="AO437" s="133"/>
      <c r="AP437" s="133"/>
      <c r="AQ437" s="133"/>
      <c r="AR437" s="133"/>
      <c r="AS437" s="182"/>
      <c r="AT437" s="182"/>
      <c r="AU437" s="182"/>
      <c r="AV437" s="182"/>
      <c r="AW437" s="182"/>
      <c r="AX437" s="182"/>
      <c r="AY437" s="182"/>
      <c r="AZ437" s="182"/>
      <c r="BA437" s="182"/>
      <c r="BB437" s="182"/>
      <c r="BC437" s="182"/>
      <c r="BD437" s="182"/>
      <c r="BE437" s="182"/>
      <c r="BF437" s="182"/>
      <c r="BG437" s="182"/>
      <c r="BH437" s="182"/>
      <c r="BI437" s="182"/>
      <c r="BJ437" s="182"/>
      <c r="BK437" s="182"/>
      <c r="BL437" s="182"/>
      <c r="BM437" s="182"/>
      <c r="BN437" s="182"/>
      <c r="BO437" s="182"/>
      <c r="BP437" s="182"/>
      <c r="BQ437" s="182"/>
      <c r="BR437" s="182"/>
      <c r="BS437" s="182"/>
      <c r="BT437" s="182"/>
      <c r="BU437" s="182"/>
      <c r="BV437" s="182"/>
      <c r="BW437" s="182"/>
      <c r="BX437" s="182"/>
      <c r="BY437" s="182"/>
      <c r="BZ437" s="182"/>
      <c r="CA437" s="182"/>
      <c r="CB437" s="182"/>
      <c r="CC437" s="182"/>
      <c r="CD437" s="182"/>
      <c r="CE437" s="182"/>
      <c r="CF437" s="182"/>
      <c r="CG437" s="182"/>
      <c r="CH437" s="182"/>
    </row>
    <row r="438" spans="1:114" ht="28.5" customHeight="1" x14ac:dyDescent="0.25">
      <c r="A438" s="20">
        <v>3</v>
      </c>
      <c r="B438" s="16" t="s">
        <v>459</v>
      </c>
      <c r="C438" s="16" t="s">
        <v>689</v>
      </c>
      <c r="D438" s="20" t="s">
        <v>460</v>
      </c>
      <c r="E438" s="59" t="s">
        <v>1161</v>
      </c>
      <c r="F438" s="39">
        <v>0</v>
      </c>
      <c r="G438" s="88">
        <v>182</v>
      </c>
      <c r="H438" s="20" t="s">
        <v>766</v>
      </c>
      <c r="I438" s="12">
        <v>0</v>
      </c>
      <c r="J438" s="20" t="s">
        <v>665</v>
      </c>
      <c r="K438" s="16"/>
      <c r="L438" s="133"/>
      <c r="M438" s="133"/>
      <c r="Q438" s="161"/>
      <c r="R438" s="161"/>
      <c r="S438" s="161"/>
      <c r="T438" s="161"/>
      <c r="U438" s="161"/>
      <c r="V438" s="161"/>
      <c r="W438" s="161"/>
      <c r="X438" s="161"/>
      <c r="Y438" s="161"/>
      <c r="Z438" s="161"/>
      <c r="AA438" s="161"/>
      <c r="AB438" s="161"/>
      <c r="AC438" s="161"/>
      <c r="AD438" s="161"/>
      <c r="AE438" s="161"/>
      <c r="AF438" s="161"/>
      <c r="AG438" s="161"/>
      <c r="AH438" s="161"/>
      <c r="AI438" s="161"/>
      <c r="AJ438" s="161"/>
      <c r="AK438" s="161"/>
      <c r="AL438" s="161"/>
      <c r="AM438" s="161"/>
      <c r="AN438" s="161"/>
      <c r="AO438" s="161"/>
      <c r="AP438" s="161"/>
      <c r="AQ438" s="161"/>
      <c r="AR438" s="161"/>
      <c r="AS438" s="161"/>
      <c r="AT438" s="161"/>
      <c r="AU438" s="161"/>
      <c r="AV438" s="161"/>
      <c r="AW438" s="161"/>
      <c r="AX438" s="161"/>
      <c r="AY438" s="161"/>
      <c r="AZ438" s="161"/>
      <c r="BA438" s="161"/>
      <c r="BB438" s="161"/>
      <c r="BC438" s="161"/>
      <c r="BD438" s="161"/>
      <c r="BE438" s="161"/>
      <c r="BF438" s="161"/>
      <c r="BG438" s="161"/>
      <c r="BH438" s="161"/>
      <c r="BI438" s="161"/>
      <c r="BJ438" s="161"/>
      <c r="BK438" s="161"/>
      <c r="BL438" s="161"/>
      <c r="BM438" s="161"/>
      <c r="BN438" s="161"/>
      <c r="BO438" s="161"/>
      <c r="BP438" s="161"/>
      <c r="BQ438" s="161"/>
      <c r="BR438" s="161"/>
      <c r="BS438" s="161"/>
      <c r="BT438" s="161"/>
      <c r="BU438" s="161"/>
      <c r="BV438" s="161"/>
      <c r="BW438" s="161"/>
      <c r="BX438" s="161"/>
      <c r="BY438" s="161"/>
      <c r="BZ438" s="161"/>
      <c r="CA438" s="161"/>
      <c r="CB438" s="161"/>
      <c r="CC438" s="161"/>
      <c r="CD438" s="161"/>
      <c r="CE438" s="161"/>
      <c r="CF438" s="161"/>
      <c r="CG438" s="161"/>
      <c r="CH438" s="161"/>
    </row>
    <row r="439" spans="1:114" ht="28.5" customHeight="1" x14ac:dyDescent="0.25">
      <c r="A439" s="20">
        <v>4</v>
      </c>
      <c r="B439" s="16" t="s">
        <v>235</v>
      </c>
      <c r="C439" s="16" t="s">
        <v>689</v>
      </c>
      <c r="D439" s="20" t="s">
        <v>461</v>
      </c>
      <c r="E439" s="59" t="s">
        <v>1162</v>
      </c>
      <c r="F439" s="39">
        <v>0</v>
      </c>
      <c r="G439" s="88">
        <v>116</v>
      </c>
      <c r="H439" s="20" t="s">
        <v>766</v>
      </c>
      <c r="I439" s="12">
        <v>0</v>
      </c>
      <c r="J439" s="20" t="s">
        <v>665</v>
      </c>
      <c r="K439" s="16"/>
      <c r="L439" s="161"/>
      <c r="M439" s="161"/>
      <c r="N439" s="133"/>
      <c r="O439" s="133"/>
      <c r="P439" s="133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  <c r="AA439" s="161"/>
      <c r="AB439" s="161"/>
      <c r="AC439" s="161"/>
      <c r="AD439" s="161"/>
      <c r="AE439" s="161"/>
      <c r="AF439" s="161"/>
      <c r="AG439" s="161"/>
      <c r="AH439" s="161"/>
      <c r="AI439" s="161"/>
      <c r="AJ439" s="161"/>
      <c r="AK439" s="161"/>
      <c r="AL439" s="161"/>
      <c r="AM439" s="161"/>
      <c r="AN439" s="161"/>
      <c r="AO439" s="161"/>
      <c r="AP439" s="161"/>
      <c r="AQ439" s="161"/>
      <c r="AR439" s="161"/>
      <c r="AS439" s="161"/>
      <c r="AT439" s="161"/>
      <c r="AU439" s="161"/>
      <c r="AV439" s="161"/>
      <c r="AW439" s="161"/>
      <c r="AX439" s="161"/>
      <c r="AY439" s="161"/>
      <c r="AZ439" s="161"/>
      <c r="BA439" s="161"/>
      <c r="BB439" s="161"/>
      <c r="BC439" s="161"/>
      <c r="BD439" s="161"/>
      <c r="BE439" s="161"/>
      <c r="BF439" s="161"/>
      <c r="BG439" s="161"/>
      <c r="BH439" s="161"/>
      <c r="BI439" s="161"/>
      <c r="BJ439" s="161"/>
      <c r="BK439" s="161"/>
      <c r="BL439" s="161"/>
      <c r="BM439" s="161"/>
      <c r="BN439" s="161"/>
      <c r="BO439" s="161"/>
      <c r="BP439" s="161"/>
      <c r="BQ439" s="161"/>
      <c r="BR439" s="161"/>
      <c r="BS439" s="161"/>
      <c r="BT439" s="161"/>
      <c r="BU439" s="161"/>
      <c r="BV439" s="161"/>
      <c r="BW439" s="161"/>
      <c r="BX439" s="161"/>
      <c r="BY439" s="161"/>
      <c r="BZ439" s="161"/>
      <c r="CA439" s="161"/>
      <c r="CB439" s="161"/>
      <c r="CC439" s="161"/>
      <c r="CD439" s="161"/>
      <c r="CE439" s="161"/>
      <c r="CF439" s="161"/>
      <c r="CG439" s="161"/>
      <c r="CH439" s="161"/>
      <c r="CI439" s="182"/>
      <c r="CJ439" s="182"/>
      <c r="CK439" s="182"/>
      <c r="CL439" s="182"/>
      <c r="CM439" s="182"/>
      <c r="CN439" s="182"/>
      <c r="CO439" s="182"/>
      <c r="CP439" s="182"/>
      <c r="CQ439" s="182"/>
      <c r="CR439" s="182"/>
      <c r="CS439" s="182"/>
      <c r="CT439" s="182"/>
      <c r="CU439" s="182"/>
      <c r="CV439" s="182"/>
      <c r="CW439" s="182"/>
      <c r="CX439" s="182"/>
      <c r="CY439" s="182"/>
      <c r="CZ439" s="182"/>
      <c r="DA439" s="182"/>
      <c r="DB439" s="182"/>
      <c r="DC439" s="182"/>
      <c r="DD439" s="182"/>
      <c r="DE439" s="182"/>
      <c r="DF439" s="182"/>
      <c r="DG439" s="182"/>
      <c r="DH439" s="182"/>
      <c r="DI439" s="182"/>
      <c r="DJ439" s="182"/>
    </row>
    <row r="440" spans="1:114" x14ac:dyDescent="0.25">
      <c r="A440" s="52"/>
      <c r="B440" s="64" t="s">
        <v>705</v>
      </c>
      <c r="C440" s="35"/>
      <c r="D440" s="35"/>
      <c r="E440" s="66"/>
      <c r="F440" s="65">
        <f>SUM(F436:F439)</f>
        <v>1</v>
      </c>
      <c r="G440" s="127"/>
      <c r="H440" s="37"/>
      <c r="I440" s="35"/>
      <c r="J440" s="35"/>
      <c r="K440" s="35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  <c r="AA440" s="161"/>
      <c r="AB440" s="161"/>
      <c r="AC440" s="161"/>
      <c r="AD440" s="161"/>
      <c r="AE440" s="161"/>
      <c r="AF440" s="161"/>
      <c r="AG440" s="161"/>
      <c r="AH440" s="161"/>
      <c r="AI440" s="161"/>
      <c r="AJ440" s="161"/>
      <c r="AK440" s="161"/>
      <c r="AL440" s="161"/>
      <c r="AM440" s="161"/>
      <c r="AN440" s="161"/>
      <c r="AO440" s="161"/>
      <c r="AP440" s="161"/>
      <c r="AQ440" s="161"/>
      <c r="AR440" s="161"/>
      <c r="AS440" s="161"/>
      <c r="AT440" s="161"/>
      <c r="AU440" s="161"/>
      <c r="AV440" s="161"/>
      <c r="AW440" s="161"/>
      <c r="AX440" s="161"/>
      <c r="AY440" s="161"/>
      <c r="AZ440" s="161"/>
      <c r="BA440" s="161"/>
      <c r="BB440" s="161"/>
      <c r="BC440" s="161"/>
      <c r="BD440" s="161"/>
      <c r="BE440" s="161"/>
      <c r="BF440" s="161"/>
      <c r="BG440" s="161"/>
      <c r="BH440" s="161"/>
      <c r="BI440" s="161"/>
      <c r="BJ440" s="161"/>
      <c r="BK440" s="161"/>
      <c r="BL440" s="161"/>
      <c r="BM440" s="161"/>
      <c r="BN440" s="161"/>
      <c r="BO440" s="161"/>
      <c r="BP440" s="161"/>
      <c r="BQ440" s="161"/>
      <c r="BR440" s="161"/>
      <c r="BS440" s="161"/>
      <c r="BT440" s="161"/>
      <c r="BU440" s="161"/>
      <c r="BV440" s="161"/>
      <c r="BW440" s="161"/>
      <c r="BX440" s="161"/>
      <c r="BY440" s="161"/>
      <c r="BZ440" s="161"/>
      <c r="CA440" s="161"/>
      <c r="CB440" s="161"/>
      <c r="CC440" s="161"/>
      <c r="CD440" s="161"/>
      <c r="CE440" s="161"/>
      <c r="CF440" s="161"/>
      <c r="CG440" s="161"/>
      <c r="CH440" s="161"/>
      <c r="CI440" s="161"/>
      <c r="CJ440" s="161"/>
      <c r="CK440" s="161"/>
      <c r="CL440" s="161"/>
      <c r="CM440" s="161"/>
      <c r="CN440" s="161"/>
      <c r="CO440" s="161"/>
      <c r="CP440" s="161"/>
      <c r="CQ440" s="161"/>
      <c r="CR440" s="161"/>
      <c r="CS440" s="161"/>
      <c r="CT440" s="161"/>
      <c r="CU440" s="161"/>
      <c r="CV440" s="161"/>
      <c r="CW440" s="161"/>
      <c r="CX440" s="161"/>
      <c r="CY440" s="161"/>
      <c r="CZ440" s="161"/>
      <c r="DA440" s="161"/>
      <c r="DB440" s="161"/>
      <c r="DC440" s="161"/>
      <c r="DD440" s="161"/>
      <c r="DE440" s="161"/>
      <c r="DF440" s="161"/>
      <c r="DG440" s="161"/>
      <c r="DH440" s="161"/>
      <c r="DI440" s="161"/>
      <c r="DJ440" s="161"/>
    </row>
    <row r="441" spans="1:114" ht="28.5" customHeight="1" x14ac:dyDescent="0.25">
      <c r="A441" s="20">
        <v>1</v>
      </c>
      <c r="B441" s="20" t="s">
        <v>300</v>
      </c>
      <c r="C441" s="20" t="s">
        <v>690</v>
      </c>
      <c r="D441" s="20" t="s">
        <v>301</v>
      </c>
      <c r="E441" s="59" t="s">
        <v>1163</v>
      </c>
      <c r="F441" s="39">
        <v>0</v>
      </c>
      <c r="G441" s="88">
        <v>750</v>
      </c>
      <c r="H441" s="20" t="s">
        <v>766</v>
      </c>
      <c r="I441" s="12">
        <v>0</v>
      </c>
      <c r="J441" s="20" t="s">
        <v>665</v>
      </c>
      <c r="K441" s="20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  <c r="Z441" s="161"/>
      <c r="AA441" s="161"/>
      <c r="AB441" s="161"/>
      <c r="AC441" s="161"/>
      <c r="AD441" s="161"/>
      <c r="AE441" s="161"/>
      <c r="AF441" s="161"/>
      <c r="AG441" s="161"/>
      <c r="AH441" s="161"/>
      <c r="AI441" s="161"/>
      <c r="AJ441" s="161"/>
      <c r="AK441" s="161"/>
      <c r="AL441" s="161"/>
      <c r="AM441" s="161"/>
      <c r="AN441" s="161"/>
      <c r="AO441" s="161"/>
      <c r="AP441" s="161"/>
      <c r="AQ441" s="161"/>
      <c r="AR441" s="161"/>
      <c r="AS441" s="186"/>
      <c r="AT441" s="186"/>
      <c r="AU441" s="186"/>
      <c r="AV441" s="186"/>
      <c r="AW441" s="186"/>
      <c r="AX441" s="186"/>
      <c r="AY441" s="186"/>
      <c r="AZ441" s="186"/>
      <c r="BA441" s="186"/>
      <c r="BB441" s="186"/>
      <c r="BC441" s="186"/>
      <c r="BD441" s="186"/>
      <c r="BE441" s="186"/>
      <c r="BF441" s="186"/>
      <c r="BG441" s="186"/>
      <c r="BH441" s="186"/>
      <c r="BI441" s="186"/>
      <c r="BJ441" s="186"/>
      <c r="BK441" s="186"/>
      <c r="BL441" s="186"/>
      <c r="BM441" s="186"/>
      <c r="BN441" s="186"/>
      <c r="BO441" s="186"/>
      <c r="BP441" s="186"/>
      <c r="BQ441" s="186"/>
      <c r="BR441" s="186"/>
      <c r="BS441" s="186"/>
      <c r="BT441" s="186"/>
      <c r="BU441" s="186"/>
      <c r="BV441" s="186"/>
      <c r="BW441" s="186"/>
      <c r="BX441" s="186"/>
      <c r="BY441" s="186"/>
      <c r="BZ441" s="186"/>
      <c r="CA441" s="186"/>
      <c r="CB441" s="186"/>
      <c r="CC441" s="186"/>
      <c r="CD441" s="186"/>
      <c r="CE441" s="186"/>
      <c r="CF441" s="186"/>
      <c r="CG441" s="186"/>
      <c r="CH441" s="186"/>
      <c r="CI441" s="161"/>
      <c r="CJ441" s="161"/>
      <c r="CK441" s="161"/>
      <c r="CL441" s="161"/>
      <c r="CM441" s="161"/>
      <c r="CN441" s="161"/>
      <c r="CO441" s="161"/>
      <c r="CP441" s="161"/>
      <c r="CQ441" s="161"/>
      <c r="CR441" s="161"/>
      <c r="CS441" s="161"/>
      <c r="CT441" s="161"/>
      <c r="CU441" s="161"/>
      <c r="CV441" s="161"/>
      <c r="CW441" s="161"/>
      <c r="CX441" s="161"/>
      <c r="CY441" s="161"/>
      <c r="CZ441" s="161"/>
      <c r="DA441" s="161"/>
      <c r="DB441" s="161"/>
      <c r="DC441" s="161"/>
      <c r="DD441" s="161"/>
      <c r="DE441" s="161"/>
      <c r="DF441" s="161"/>
      <c r="DG441" s="161"/>
      <c r="DH441" s="161"/>
      <c r="DI441" s="161"/>
      <c r="DJ441" s="161"/>
    </row>
    <row r="442" spans="1:114" ht="28.5" customHeight="1" x14ac:dyDescent="0.25">
      <c r="A442" s="20">
        <v>2</v>
      </c>
      <c r="B442" s="20" t="s">
        <v>300</v>
      </c>
      <c r="C442" s="20" t="s">
        <v>690</v>
      </c>
      <c r="D442" s="20" t="s">
        <v>388</v>
      </c>
      <c r="E442" s="59" t="s">
        <v>1221</v>
      </c>
      <c r="F442" s="39">
        <v>0</v>
      </c>
      <c r="G442" s="88">
        <v>169</v>
      </c>
      <c r="H442" s="20" t="s">
        <v>767</v>
      </c>
      <c r="I442" s="12">
        <v>0</v>
      </c>
      <c r="J442" s="20" t="s">
        <v>665</v>
      </c>
      <c r="K442" s="20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  <c r="Z442" s="161"/>
      <c r="AA442" s="161"/>
      <c r="AB442" s="161"/>
      <c r="AC442" s="161"/>
      <c r="AD442" s="161"/>
      <c r="AE442" s="161"/>
      <c r="AF442" s="161"/>
      <c r="AG442" s="161"/>
      <c r="AH442" s="161"/>
      <c r="AI442" s="161"/>
      <c r="AJ442" s="161"/>
      <c r="AK442" s="161"/>
      <c r="AL442" s="161"/>
      <c r="AM442" s="161"/>
      <c r="AN442" s="161"/>
      <c r="AO442" s="161"/>
      <c r="AP442" s="161"/>
      <c r="AQ442" s="161"/>
      <c r="AR442" s="161"/>
      <c r="AS442" s="161"/>
      <c r="AT442" s="161"/>
      <c r="AU442" s="161"/>
      <c r="AV442" s="161"/>
      <c r="AW442" s="161"/>
      <c r="AX442" s="161"/>
      <c r="AY442" s="161"/>
      <c r="AZ442" s="161"/>
      <c r="BA442" s="161"/>
      <c r="BB442" s="161"/>
      <c r="BC442" s="161"/>
      <c r="BD442" s="161"/>
      <c r="BE442" s="161"/>
      <c r="BF442" s="161"/>
      <c r="BG442" s="161"/>
      <c r="BH442" s="161"/>
      <c r="BI442" s="161"/>
      <c r="BJ442" s="161"/>
      <c r="BK442" s="161"/>
      <c r="BL442" s="161"/>
      <c r="BM442" s="161"/>
      <c r="BN442" s="161"/>
      <c r="BO442" s="161"/>
      <c r="BP442" s="161"/>
      <c r="BQ442" s="161"/>
      <c r="BR442" s="161"/>
      <c r="BS442" s="161"/>
      <c r="BT442" s="161"/>
      <c r="BU442" s="161"/>
      <c r="BV442" s="161"/>
      <c r="BW442" s="161"/>
      <c r="BX442" s="161"/>
      <c r="BY442" s="161"/>
      <c r="BZ442" s="161"/>
      <c r="CA442" s="161"/>
      <c r="CB442" s="161"/>
      <c r="CC442" s="161"/>
      <c r="CD442" s="161"/>
      <c r="CE442" s="161"/>
      <c r="CF442" s="161"/>
      <c r="CG442" s="161"/>
      <c r="CH442" s="161"/>
      <c r="CI442" s="161"/>
      <c r="CJ442" s="161"/>
      <c r="CK442" s="161"/>
      <c r="CL442" s="161"/>
      <c r="CM442" s="161"/>
      <c r="CN442" s="161"/>
      <c r="CO442" s="161"/>
      <c r="CP442" s="161"/>
      <c r="CQ442" s="161"/>
      <c r="CR442" s="161"/>
      <c r="CS442" s="161"/>
      <c r="CT442" s="161"/>
      <c r="CU442" s="161"/>
      <c r="CV442" s="161"/>
      <c r="CW442" s="161"/>
      <c r="CX442" s="161"/>
      <c r="CY442" s="161"/>
      <c r="CZ442" s="161"/>
      <c r="DA442" s="161"/>
      <c r="DB442" s="161"/>
      <c r="DC442" s="161"/>
      <c r="DD442" s="161"/>
      <c r="DE442" s="161"/>
      <c r="DF442" s="161"/>
      <c r="DG442" s="161"/>
      <c r="DH442" s="161"/>
      <c r="DI442" s="161"/>
      <c r="DJ442" s="161"/>
    </row>
    <row r="443" spans="1:114" s="182" customFormat="1" x14ac:dyDescent="0.25">
      <c r="A443" s="35"/>
      <c r="B443" s="64" t="s">
        <v>704</v>
      </c>
      <c r="C443" s="35"/>
      <c r="D443" s="35"/>
      <c r="E443" s="66"/>
      <c r="F443" s="65">
        <f>SUM(F441)</f>
        <v>0</v>
      </c>
      <c r="G443" s="146"/>
      <c r="H443" s="35"/>
      <c r="I443" s="35"/>
      <c r="J443" s="35"/>
      <c r="K443" s="35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  <c r="Z443" s="161"/>
      <c r="AA443" s="161"/>
      <c r="AB443" s="161"/>
      <c r="AC443" s="161"/>
      <c r="AD443" s="161"/>
      <c r="AE443" s="161"/>
      <c r="AF443" s="161"/>
      <c r="AG443" s="161"/>
      <c r="AH443" s="161"/>
      <c r="AI443" s="161"/>
      <c r="AJ443" s="161"/>
      <c r="AK443" s="161"/>
      <c r="AL443" s="161"/>
      <c r="AM443" s="161"/>
      <c r="AN443" s="161"/>
      <c r="AO443" s="161"/>
      <c r="AP443" s="161"/>
      <c r="AQ443" s="161"/>
      <c r="AR443" s="161"/>
      <c r="AS443" s="161"/>
      <c r="AT443" s="161"/>
      <c r="AU443" s="161"/>
      <c r="AV443" s="161"/>
      <c r="AW443" s="161"/>
      <c r="AX443" s="161"/>
      <c r="AY443" s="161"/>
      <c r="AZ443" s="161"/>
      <c r="BA443" s="161"/>
      <c r="BB443" s="161"/>
      <c r="BC443" s="161"/>
      <c r="BD443" s="161"/>
      <c r="BE443" s="161"/>
      <c r="BF443" s="161"/>
      <c r="BG443" s="161"/>
      <c r="BH443" s="161"/>
      <c r="BI443" s="161"/>
      <c r="BJ443" s="161"/>
      <c r="BK443" s="161"/>
      <c r="BL443" s="161"/>
      <c r="BM443" s="161"/>
      <c r="BN443" s="161"/>
      <c r="BO443" s="161"/>
      <c r="BP443" s="161"/>
      <c r="BQ443" s="161"/>
      <c r="BR443" s="161"/>
      <c r="BS443" s="161"/>
      <c r="BT443" s="161"/>
      <c r="BU443" s="161"/>
      <c r="BV443" s="161"/>
      <c r="BW443" s="161"/>
      <c r="BX443" s="161"/>
      <c r="BY443" s="161"/>
      <c r="BZ443" s="161"/>
      <c r="CA443" s="161"/>
      <c r="CB443" s="161"/>
      <c r="CC443" s="161"/>
      <c r="CD443" s="161"/>
      <c r="CE443" s="161"/>
      <c r="CF443" s="161"/>
      <c r="CG443" s="161"/>
      <c r="CH443" s="161"/>
      <c r="CI443" s="186"/>
      <c r="CJ443" s="186"/>
      <c r="CK443" s="186"/>
      <c r="CL443" s="186"/>
      <c r="CM443" s="186"/>
      <c r="CN443" s="186"/>
      <c r="CO443" s="186"/>
      <c r="CP443" s="186"/>
      <c r="CQ443" s="186"/>
      <c r="CR443" s="186"/>
      <c r="CS443" s="186"/>
      <c r="CT443" s="186"/>
      <c r="CU443" s="186"/>
      <c r="CV443" s="186"/>
      <c r="CW443" s="186"/>
      <c r="CX443" s="186"/>
      <c r="CY443" s="186"/>
      <c r="CZ443" s="186"/>
      <c r="DA443" s="186"/>
      <c r="DB443" s="186"/>
      <c r="DC443" s="186"/>
      <c r="DD443" s="186"/>
      <c r="DE443" s="186"/>
      <c r="DF443" s="186"/>
      <c r="DG443" s="186"/>
      <c r="DH443" s="186"/>
      <c r="DI443" s="186"/>
      <c r="DJ443" s="186"/>
    </row>
    <row r="444" spans="1:114" s="161" customFormat="1" ht="26.4" x14ac:dyDescent="0.25">
      <c r="A444" s="159">
        <v>1</v>
      </c>
      <c r="B444" s="159" t="s">
        <v>304</v>
      </c>
      <c r="C444" s="318" t="s">
        <v>691</v>
      </c>
      <c r="D444" s="159" t="s">
        <v>352</v>
      </c>
      <c r="E444" s="183" t="s">
        <v>936</v>
      </c>
      <c r="F444" s="137">
        <v>1.29</v>
      </c>
      <c r="G444" s="160">
        <v>80</v>
      </c>
      <c r="H444" s="171" t="s">
        <v>1196</v>
      </c>
      <c r="I444" s="12">
        <v>0</v>
      </c>
      <c r="J444" s="20" t="s">
        <v>665</v>
      </c>
      <c r="K444" s="159"/>
      <c r="AS444" s="186"/>
      <c r="AT444" s="186"/>
      <c r="AU444" s="186"/>
      <c r="AV444" s="186"/>
      <c r="AW444" s="186"/>
      <c r="AX444" s="186"/>
      <c r="AY444" s="186"/>
      <c r="AZ444" s="186"/>
      <c r="BA444" s="186"/>
      <c r="BB444" s="186"/>
      <c r="BC444" s="186"/>
      <c r="BD444" s="186"/>
      <c r="BE444" s="186"/>
      <c r="BF444" s="186"/>
      <c r="BG444" s="186"/>
      <c r="BH444" s="186"/>
      <c r="BI444" s="186"/>
      <c r="BJ444" s="186"/>
      <c r="BK444" s="186"/>
      <c r="BL444" s="186"/>
      <c r="BM444" s="186"/>
      <c r="BN444" s="186"/>
      <c r="BO444" s="186"/>
      <c r="BP444" s="186"/>
      <c r="BQ444" s="186"/>
      <c r="BR444" s="186"/>
      <c r="BS444" s="186"/>
      <c r="BT444" s="186"/>
      <c r="BU444" s="186"/>
      <c r="BV444" s="186"/>
      <c r="BW444" s="186"/>
      <c r="BX444" s="186"/>
      <c r="BY444" s="186"/>
      <c r="BZ444" s="186"/>
      <c r="CA444" s="186"/>
      <c r="CB444" s="186"/>
      <c r="CC444" s="186"/>
      <c r="CD444" s="186"/>
      <c r="CE444" s="186"/>
      <c r="CF444" s="186"/>
      <c r="CG444" s="186"/>
      <c r="CH444" s="186"/>
    </row>
    <row r="445" spans="1:114" s="161" customFormat="1" x14ac:dyDescent="0.25">
      <c r="A445" s="159">
        <v>2</v>
      </c>
      <c r="B445" s="159" t="s">
        <v>304</v>
      </c>
      <c r="C445" s="318" t="s">
        <v>691</v>
      </c>
      <c r="D445" s="159" t="s">
        <v>303</v>
      </c>
      <c r="E445" s="183" t="s">
        <v>1164</v>
      </c>
      <c r="F445" s="137">
        <v>0</v>
      </c>
      <c r="G445" s="160">
        <v>300</v>
      </c>
      <c r="H445" s="159" t="s">
        <v>766</v>
      </c>
      <c r="I445" s="12">
        <v>0</v>
      </c>
      <c r="J445" s="20" t="s">
        <v>665</v>
      </c>
      <c r="K445" s="159"/>
    </row>
    <row r="446" spans="1:114" s="161" customFormat="1" ht="27" customHeight="1" x14ac:dyDescent="0.25">
      <c r="A446" s="159">
        <v>3</v>
      </c>
      <c r="B446" s="159" t="s">
        <v>304</v>
      </c>
      <c r="C446" s="318" t="s">
        <v>691</v>
      </c>
      <c r="D446" s="159" t="s">
        <v>523</v>
      </c>
      <c r="E446" s="183" t="s">
        <v>1123</v>
      </c>
      <c r="F446" s="137">
        <v>0</v>
      </c>
      <c r="G446" s="160">
        <v>73</v>
      </c>
      <c r="H446" s="171" t="s">
        <v>1199</v>
      </c>
      <c r="I446" s="242">
        <v>0</v>
      </c>
      <c r="J446" s="20" t="s">
        <v>665</v>
      </c>
      <c r="K446" s="159"/>
      <c r="CI446" s="186"/>
      <c r="CJ446" s="186"/>
      <c r="CK446" s="186"/>
      <c r="CL446" s="186"/>
      <c r="CM446" s="186"/>
      <c r="CN446" s="186"/>
      <c r="CO446" s="186"/>
      <c r="CP446" s="186"/>
      <c r="CQ446" s="186"/>
      <c r="CR446" s="186"/>
      <c r="CS446" s="186"/>
      <c r="CT446" s="186"/>
      <c r="CU446" s="186"/>
      <c r="CV446" s="186"/>
      <c r="CW446" s="186"/>
      <c r="CX446" s="186"/>
      <c r="CY446" s="186"/>
      <c r="CZ446" s="186"/>
      <c r="DA446" s="186"/>
      <c r="DB446" s="186"/>
      <c r="DC446" s="186"/>
      <c r="DD446" s="186"/>
      <c r="DE446" s="186"/>
      <c r="DF446" s="186"/>
      <c r="DG446" s="186"/>
      <c r="DH446" s="186"/>
      <c r="DI446" s="186"/>
      <c r="DJ446" s="186"/>
    </row>
    <row r="447" spans="1:114" s="186" customFormat="1" x14ac:dyDescent="0.25">
      <c r="A447" s="169"/>
      <c r="B447" s="64" t="s">
        <v>703</v>
      </c>
      <c r="C447" s="169"/>
      <c r="D447" s="169"/>
      <c r="E447" s="184"/>
      <c r="F447" s="65">
        <f>SUM(F444:F446)</f>
        <v>1.29</v>
      </c>
      <c r="G447" s="185"/>
      <c r="H447" s="169"/>
      <c r="I447" s="169"/>
      <c r="J447" s="169"/>
      <c r="K447" s="169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  <c r="AA447" s="161"/>
      <c r="AB447" s="161"/>
      <c r="AC447" s="161"/>
      <c r="AD447" s="161"/>
      <c r="AE447" s="161"/>
      <c r="AF447" s="161"/>
      <c r="AG447" s="161"/>
      <c r="AH447" s="161"/>
      <c r="AI447" s="161"/>
      <c r="AJ447" s="161"/>
      <c r="AK447" s="161"/>
      <c r="AL447" s="161"/>
      <c r="AM447" s="161"/>
      <c r="AN447" s="161"/>
      <c r="AO447" s="161"/>
      <c r="AP447" s="161"/>
      <c r="AQ447" s="161"/>
      <c r="AR447" s="161"/>
      <c r="AS447" s="161"/>
      <c r="AT447" s="161"/>
      <c r="AU447" s="161"/>
      <c r="AV447" s="161"/>
      <c r="AW447" s="161"/>
      <c r="AX447" s="161"/>
      <c r="AY447" s="161"/>
      <c r="AZ447" s="161"/>
      <c r="BA447" s="161"/>
      <c r="BB447" s="161"/>
      <c r="BC447" s="161"/>
      <c r="BD447" s="161"/>
      <c r="BE447" s="161"/>
      <c r="BF447" s="161"/>
      <c r="BG447" s="161"/>
      <c r="BH447" s="161"/>
      <c r="BI447" s="161"/>
      <c r="BJ447" s="161"/>
      <c r="BK447" s="161"/>
      <c r="BL447" s="161"/>
      <c r="BM447" s="161"/>
      <c r="BN447" s="161"/>
      <c r="BO447" s="161"/>
      <c r="BP447" s="161"/>
      <c r="BQ447" s="161"/>
      <c r="BR447" s="161"/>
      <c r="BS447" s="161"/>
      <c r="BT447" s="161"/>
      <c r="BU447" s="161"/>
      <c r="BV447" s="161"/>
      <c r="BW447" s="161"/>
      <c r="BX447" s="161"/>
      <c r="BY447" s="161"/>
      <c r="BZ447" s="161"/>
      <c r="CA447" s="161"/>
      <c r="CB447" s="161"/>
      <c r="CC447" s="161"/>
      <c r="CD447" s="161"/>
      <c r="CE447" s="161"/>
      <c r="CF447" s="161"/>
      <c r="CG447" s="161"/>
      <c r="CH447" s="161"/>
      <c r="CI447" s="161"/>
      <c r="CJ447" s="161"/>
      <c r="CK447" s="161"/>
      <c r="CL447" s="161"/>
      <c r="CM447" s="161"/>
      <c r="CN447" s="161"/>
      <c r="CO447" s="161"/>
      <c r="CP447" s="161"/>
      <c r="CQ447" s="161"/>
      <c r="CR447" s="161"/>
      <c r="CS447" s="161"/>
      <c r="CT447" s="161"/>
      <c r="CU447" s="161"/>
      <c r="CV447" s="161"/>
      <c r="CW447" s="161"/>
      <c r="CX447" s="161"/>
      <c r="CY447" s="161"/>
      <c r="CZ447" s="161"/>
      <c r="DA447" s="161"/>
      <c r="DB447" s="161"/>
      <c r="DC447" s="161"/>
      <c r="DD447" s="161"/>
      <c r="DE447" s="161"/>
      <c r="DF447" s="161"/>
      <c r="DG447" s="161"/>
      <c r="DH447" s="161"/>
      <c r="DI447" s="161"/>
      <c r="DJ447" s="161"/>
    </row>
    <row r="448" spans="1:114" s="161" customFormat="1" ht="26.4" x14ac:dyDescent="0.25">
      <c r="A448" s="159">
        <v>1</v>
      </c>
      <c r="B448" s="159" t="s">
        <v>350</v>
      </c>
      <c r="C448" s="318" t="s">
        <v>692</v>
      </c>
      <c r="D448" s="159" t="s">
        <v>351</v>
      </c>
      <c r="E448" s="183" t="s">
        <v>936</v>
      </c>
      <c r="F448" s="137">
        <v>0</v>
      </c>
      <c r="G448" s="160">
        <v>80</v>
      </c>
      <c r="H448" s="171" t="s">
        <v>1196</v>
      </c>
      <c r="I448" s="12">
        <v>0</v>
      </c>
      <c r="J448" s="20" t="s">
        <v>665</v>
      </c>
      <c r="K448" s="159"/>
      <c r="AS448" s="186"/>
      <c r="AT448" s="186"/>
      <c r="AU448" s="186"/>
      <c r="AV448" s="186"/>
      <c r="AW448" s="186"/>
      <c r="AX448" s="186"/>
      <c r="AY448" s="186"/>
      <c r="AZ448" s="186"/>
      <c r="BA448" s="186"/>
      <c r="BB448" s="186"/>
      <c r="BC448" s="186"/>
      <c r="BD448" s="186"/>
      <c r="BE448" s="186"/>
      <c r="BF448" s="186"/>
      <c r="BG448" s="186"/>
      <c r="BH448" s="186"/>
      <c r="BI448" s="186"/>
      <c r="BJ448" s="186"/>
      <c r="BK448" s="186"/>
      <c r="BL448" s="186"/>
      <c r="BM448" s="186"/>
      <c r="BN448" s="186"/>
      <c r="BO448" s="186"/>
      <c r="BP448" s="186"/>
      <c r="BQ448" s="186"/>
      <c r="BR448" s="186"/>
      <c r="BS448" s="186"/>
      <c r="BT448" s="186"/>
      <c r="BU448" s="186"/>
      <c r="BV448" s="186"/>
      <c r="BW448" s="186"/>
      <c r="BX448" s="186"/>
      <c r="BY448" s="186"/>
      <c r="BZ448" s="186"/>
      <c r="CA448" s="186"/>
      <c r="CB448" s="186"/>
      <c r="CC448" s="186"/>
      <c r="CD448" s="186"/>
      <c r="CE448" s="186"/>
      <c r="CF448" s="186"/>
      <c r="CG448" s="186"/>
      <c r="CH448" s="186"/>
    </row>
    <row r="449" spans="1:114" s="161" customFormat="1" x14ac:dyDescent="0.25">
      <c r="A449" s="159">
        <v>2</v>
      </c>
      <c r="B449" s="159" t="s">
        <v>350</v>
      </c>
      <c r="C449" s="318" t="s">
        <v>692</v>
      </c>
      <c r="D449" s="159" t="s">
        <v>465</v>
      </c>
      <c r="E449" s="183" t="s">
        <v>1219</v>
      </c>
      <c r="F449" s="137">
        <v>0.05</v>
      </c>
      <c r="G449" s="160">
        <v>89</v>
      </c>
      <c r="H449" s="171" t="s">
        <v>1069</v>
      </c>
      <c r="I449" s="12">
        <v>0</v>
      </c>
      <c r="J449" s="20" t="s">
        <v>665</v>
      </c>
      <c r="K449" s="171"/>
    </row>
    <row r="450" spans="1:114" s="186" customFormat="1" x14ac:dyDescent="0.25">
      <c r="A450" s="169"/>
      <c r="B450" s="64" t="s">
        <v>702</v>
      </c>
      <c r="C450" s="169"/>
      <c r="D450" s="169"/>
      <c r="E450" s="184"/>
      <c r="F450" s="65">
        <f>SUM(F448:F449)</f>
        <v>0.05</v>
      </c>
      <c r="G450" s="185"/>
      <c r="H450" s="169"/>
      <c r="I450" s="169"/>
      <c r="J450" s="169"/>
      <c r="K450" s="169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  <c r="AA450" s="161"/>
      <c r="AB450" s="161"/>
      <c r="AC450" s="161"/>
      <c r="AD450" s="161"/>
      <c r="AE450" s="161"/>
      <c r="AF450" s="161"/>
      <c r="AG450" s="161"/>
      <c r="AH450" s="161"/>
      <c r="AI450" s="161"/>
      <c r="AJ450" s="161"/>
      <c r="AK450" s="161"/>
      <c r="AL450" s="161"/>
      <c r="AM450" s="161"/>
      <c r="AN450" s="161"/>
      <c r="AO450" s="161"/>
      <c r="AP450" s="161"/>
      <c r="AQ450" s="161"/>
      <c r="AR450" s="161"/>
      <c r="AS450" s="161"/>
      <c r="AT450" s="161"/>
      <c r="AU450" s="161"/>
      <c r="AV450" s="161"/>
      <c r="AW450" s="161"/>
      <c r="AX450" s="161"/>
      <c r="AY450" s="161"/>
      <c r="AZ450" s="161"/>
      <c r="BA450" s="161"/>
      <c r="BB450" s="161"/>
      <c r="BC450" s="161"/>
      <c r="BD450" s="161"/>
      <c r="BE450" s="161"/>
      <c r="BF450" s="161"/>
      <c r="BG450" s="161"/>
      <c r="BH450" s="161"/>
      <c r="BI450" s="161"/>
      <c r="BJ450" s="161"/>
      <c r="BK450" s="161"/>
      <c r="BL450" s="161"/>
      <c r="BM450" s="161"/>
      <c r="BN450" s="161"/>
      <c r="BO450" s="161"/>
      <c r="BP450" s="161"/>
      <c r="BQ450" s="161"/>
      <c r="BR450" s="161"/>
      <c r="BS450" s="161"/>
      <c r="BT450" s="161"/>
      <c r="BU450" s="161"/>
      <c r="BV450" s="161"/>
      <c r="BW450" s="161"/>
      <c r="BX450" s="161"/>
      <c r="BY450" s="161"/>
      <c r="BZ450" s="161"/>
      <c r="CA450" s="161"/>
      <c r="CB450" s="161"/>
      <c r="CC450" s="161"/>
      <c r="CD450" s="161"/>
      <c r="CE450" s="161"/>
      <c r="CF450" s="161"/>
      <c r="CG450" s="161"/>
      <c r="CH450" s="161"/>
    </row>
    <row r="451" spans="1:114" s="161" customFormat="1" x14ac:dyDescent="0.25">
      <c r="A451" s="159">
        <v>1</v>
      </c>
      <c r="B451" s="159" t="s">
        <v>393</v>
      </c>
      <c r="C451" s="159" t="s">
        <v>693</v>
      </c>
      <c r="D451" s="159" t="s">
        <v>401</v>
      </c>
      <c r="E451" s="183" t="s">
        <v>1150</v>
      </c>
      <c r="F451" s="137">
        <v>0</v>
      </c>
      <c r="G451" s="160">
        <v>122</v>
      </c>
      <c r="H451" s="159" t="s">
        <v>1175</v>
      </c>
      <c r="I451" s="12">
        <v>0</v>
      </c>
      <c r="J451" s="20" t="s">
        <v>665</v>
      </c>
      <c r="K451" s="159"/>
      <c r="AS451" s="186"/>
      <c r="AT451" s="186"/>
      <c r="AU451" s="186"/>
      <c r="AV451" s="186"/>
      <c r="AW451" s="186"/>
      <c r="AX451" s="186"/>
      <c r="AY451" s="186"/>
      <c r="AZ451" s="186"/>
      <c r="BA451" s="186"/>
      <c r="BB451" s="186"/>
      <c r="BC451" s="186"/>
      <c r="BD451" s="186"/>
      <c r="BE451" s="186"/>
      <c r="BF451" s="186"/>
      <c r="BG451" s="186"/>
      <c r="BH451" s="186"/>
      <c r="BI451" s="186"/>
      <c r="BJ451" s="186"/>
      <c r="BK451" s="186"/>
      <c r="BL451" s="186"/>
      <c r="BM451" s="186"/>
      <c r="BN451" s="186"/>
      <c r="BO451" s="186"/>
      <c r="BP451" s="186"/>
      <c r="BQ451" s="186"/>
      <c r="BR451" s="186"/>
      <c r="BS451" s="186"/>
      <c r="BT451" s="186"/>
      <c r="BU451" s="186"/>
      <c r="BV451" s="186"/>
      <c r="BW451" s="186"/>
      <c r="BX451" s="186"/>
      <c r="BY451" s="186"/>
      <c r="BZ451" s="186"/>
      <c r="CA451" s="186"/>
      <c r="CB451" s="186"/>
      <c r="CC451" s="186"/>
      <c r="CD451" s="186"/>
      <c r="CE451" s="186"/>
      <c r="CF451" s="186"/>
      <c r="CG451" s="186"/>
      <c r="CH451" s="186"/>
    </row>
    <row r="452" spans="1:114" s="161" customFormat="1" ht="13.2" customHeight="1" x14ac:dyDescent="0.25">
      <c r="A452" s="159">
        <v>2</v>
      </c>
      <c r="B452" s="159" t="s">
        <v>393</v>
      </c>
      <c r="C452" s="159" t="s">
        <v>693</v>
      </c>
      <c r="D452" s="159" t="s">
        <v>392</v>
      </c>
      <c r="E452" s="162" t="s">
        <v>1063</v>
      </c>
      <c r="F452" s="137">
        <v>0</v>
      </c>
      <c r="G452" s="160">
        <v>82</v>
      </c>
      <c r="H452" s="159" t="s">
        <v>767</v>
      </c>
      <c r="I452" s="12">
        <v>0</v>
      </c>
      <c r="J452" s="20" t="s">
        <v>665</v>
      </c>
      <c r="K452" s="159"/>
      <c r="AS452" s="186"/>
      <c r="AT452" s="186"/>
      <c r="AU452" s="186"/>
      <c r="AV452" s="186"/>
      <c r="AW452" s="186"/>
      <c r="AX452" s="186"/>
      <c r="AY452" s="186"/>
      <c r="AZ452" s="186"/>
      <c r="BA452" s="186"/>
      <c r="BB452" s="186"/>
      <c r="BC452" s="186"/>
      <c r="BD452" s="186"/>
      <c r="BE452" s="186"/>
      <c r="BF452" s="186"/>
      <c r="BG452" s="186"/>
      <c r="BH452" s="186"/>
      <c r="BI452" s="186"/>
      <c r="BJ452" s="186"/>
      <c r="BK452" s="186"/>
      <c r="BL452" s="186"/>
      <c r="BM452" s="186"/>
      <c r="BN452" s="186"/>
      <c r="BO452" s="186"/>
      <c r="BP452" s="186"/>
      <c r="BQ452" s="186"/>
      <c r="BR452" s="186"/>
      <c r="BS452" s="186"/>
      <c r="BT452" s="186"/>
      <c r="BU452" s="186"/>
      <c r="BV452" s="186"/>
      <c r="BW452" s="186"/>
      <c r="BX452" s="186"/>
      <c r="BY452" s="186"/>
      <c r="BZ452" s="186"/>
      <c r="CA452" s="186"/>
      <c r="CB452" s="186"/>
      <c r="CC452" s="186"/>
      <c r="CD452" s="186"/>
      <c r="CE452" s="186"/>
      <c r="CF452" s="186"/>
      <c r="CG452" s="186"/>
      <c r="CH452" s="186"/>
    </row>
    <row r="453" spans="1:114" s="161" customFormat="1" x14ac:dyDescent="0.25">
      <c r="A453" s="159">
        <v>3</v>
      </c>
      <c r="B453" s="159" t="s">
        <v>393</v>
      </c>
      <c r="C453" s="159" t="s">
        <v>693</v>
      </c>
      <c r="D453" s="159" t="s">
        <v>529</v>
      </c>
      <c r="E453" s="162" t="s">
        <v>1165</v>
      </c>
      <c r="F453" s="137">
        <v>0</v>
      </c>
      <c r="G453" s="160">
        <v>73</v>
      </c>
      <c r="H453" s="179" t="s">
        <v>1199</v>
      </c>
      <c r="I453" s="12">
        <v>0</v>
      </c>
      <c r="J453" s="20" t="s">
        <v>665</v>
      </c>
      <c r="K453" s="159"/>
      <c r="AS453" s="186"/>
      <c r="AT453" s="186"/>
      <c r="AU453" s="186"/>
      <c r="AV453" s="186"/>
      <c r="AW453" s="186"/>
      <c r="AX453" s="186"/>
      <c r="AY453" s="186"/>
      <c r="AZ453" s="186"/>
      <c r="BA453" s="186"/>
      <c r="BB453" s="186"/>
      <c r="BC453" s="186"/>
      <c r="BD453" s="186"/>
      <c r="BE453" s="186"/>
      <c r="BF453" s="186"/>
      <c r="BG453" s="186"/>
      <c r="BH453" s="186"/>
      <c r="BI453" s="186"/>
      <c r="BJ453" s="186"/>
      <c r="BK453" s="186"/>
      <c r="BL453" s="186"/>
      <c r="BM453" s="186"/>
      <c r="BN453" s="186"/>
      <c r="BO453" s="186"/>
      <c r="BP453" s="186"/>
      <c r="BQ453" s="186"/>
      <c r="BR453" s="186"/>
      <c r="BS453" s="186"/>
      <c r="BT453" s="186"/>
      <c r="BU453" s="186"/>
      <c r="BV453" s="186"/>
      <c r="BW453" s="186"/>
      <c r="BX453" s="186"/>
      <c r="BY453" s="186"/>
      <c r="BZ453" s="186"/>
      <c r="CA453" s="186"/>
      <c r="CB453" s="186"/>
      <c r="CC453" s="186"/>
      <c r="CD453" s="186"/>
      <c r="CE453" s="186"/>
      <c r="CF453" s="186"/>
      <c r="CG453" s="186"/>
      <c r="CH453" s="186"/>
      <c r="CI453" s="186"/>
      <c r="CJ453" s="186"/>
      <c r="CK453" s="186"/>
      <c r="CL453" s="186"/>
      <c r="CM453" s="186"/>
      <c r="CN453" s="186"/>
      <c r="CO453" s="186"/>
      <c r="CP453" s="186"/>
      <c r="CQ453" s="186"/>
      <c r="CR453" s="186"/>
      <c r="CS453" s="186"/>
      <c r="CT453" s="186"/>
      <c r="CU453" s="186"/>
      <c r="CV453" s="186"/>
      <c r="CW453" s="186"/>
      <c r="CX453" s="186"/>
      <c r="CY453" s="186"/>
      <c r="CZ453" s="186"/>
      <c r="DA453" s="186"/>
      <c r="DB453" s="186"/>
      <c r="DC453" s="186"/>
      <c r="DD453" s="186"/>
      <c r="DE453" s="186"/>
      <c r="DF453" s="186"/>
      <c r="DG453" s="186"/>
      <c r="DH453" s="186"/>
      <c r="DI453" s="186"/>
      <c r="DJ453" s="186"/>
    </row>
    <row r="454" spans="1:114" s="186" customFormat="1" x14ac:dyDescent="0.25">
      <c r="A454" s="169"/>
      <c r="B454" s="64" t="s">
        <v>701</v>
      </c>
      <c r="C454" s="169"/>
      <c r="D454" s="169"/>
      <c r="E454" s="184"/>
      <c r="F454" s="65"/>
      <c r="G454" s="185"/>
      <c r="H454" s="169"/>
      <c r="I454" s="169"/>
      <c r="J454" s="169"/>
      <c r="K454" s="169"/>
      <c r="L454" s="161"/>
      <c r="M454" s="161"/>
      <c r="N454" s="161"/>
      <c r="O454" s="161"/>
      <c r="P454" s="161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  <c r="AH454" s="133"/>
      <c r="AI454" s="133"/>
      <c r="AJ454" s="133"/>
      <c r="AK454" s="133"/>
      <c r="AL454" s="133"/>
      <c r="AM454" s="133"/>
      <c r="AN454" s="133"/>
      <c r="AO454" s="133"/>
      <c r="AP454" s="133"/>
      <c r="AQ454" s="133"/>
      <c r="AR454" s="133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</row>
    <row r="455" spans="1:114" s="161" customFormat="1" ht="13.2" customHeight="1" x14ac:dyDescent="0.25">
      <c r="A455" s="159">
        <v>1</v>
      </c>
      <c r="B455" s="159" t="s">
        <v>317</v>
      </c>
      <c r="C455" s="159" t="s">
        <v>694</v>
      </c>
      <c r="D455" s="159" t="s">
        <v>316</v>
      </c>
      <c r="E455" s="162" t="s">
        <v>729</v>
      </c>
      <c r="F455" s="137">
        <v>0</v>
      </c>
      <c r="G455" s="160">
        <v>310</v>
      </c>
      <c r="H455" s="159" t="s">
        <v>1023</v>
      </c>
      <c r="I455" s="12">
        <v>0</v>
      </c>
      <c r="J455" s="20" t="s">
        <v>665</v>
      </c>
      <c r="K455" s="159"/>
      <c r="L455" s="133"/>
      <c r="M455" s="133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 s="186"/>
      <c r="CJ455" s="186"/>
      <c r="CK455" s="186"/>
      <c r="CL455" s="186"/>
      <c r="CM455" s="186"/>
      <c r="CN455" s="186"/>
      <c r="CO455" s="186"/>
      <c r="CP455" s="186"/>
      <c r="CQ455" s="186"/>
      <c r="CR455" s="186"/>
      <c r="CS455" s="186"/>
      <c r="CT455" s="186"/>
      <c r="CU455" s="186"/>
      <c r="CV455" s="186"/>
      <c r="CW455" s="186"/>
      <c r="CX455" s="186"/>
      <c r="CY455" s="186"/>
      <c r="CZ455" s="186"/>
      <c r="DA455" s="186"/>
      <c r="DB455" s="186"/>
      <c r="DC455" s="186"/>
      <c r="DD455" s="186"/>
      <c r="DE455" s="186"/>
      <c r="DF455" s="186"/>
      <c r="DG455" s="186"/>
      <c r="DH455" s="186"/>
      <c r="DI455" s="186"/>
      <c r="DJ455" s="186"/>
    </row>
    <row r="456" spans="1:114" s="161" customFormat="1" x14ac:dyDescent="0.25">
      <c r="A456" s="159">
        <v>2</v>
      </c>
      <c r="B456" s="159" t="s">
        <v>317</v>
      </c>
      <c r="C456" s="159" t="s">
        <v>694</v>
      </c>
      <c r="D456" s="159" t="s">
        <v>458</v>
      </c>
      <c r="E456" s="162" t="s">
        <v>1166</v>
      </c>
      <c r="F456" s="137">
        <v>0</v>
      </c>
      <c r="G456" s="160">
        <v>175</v>
      </c>
      <c r="H456" s="20" t="s">
        <v>766</v>
      </c>
      <c r="I456" s="12">
        <v>0</v>
      </c>
      <c r="J456" s="20" t="s">
        <v>665</v>
      </c>
      <c r="K456" s="159"/>
      <c r="L456"/>
      <c r="M456"/>
      <c r="N456" s="133"/>
      <c r="O456" s="133"/>
      <c r="P456" s="133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</row>
    <row r="457" spans="1:114" s="186" customFormat="1" x14ac:dyDescent="0.25">
      <c r="A457" s="169"/>
      <c r="B457" s="64" t="s">
        <v>700</v>
      </c>
      <c r="C457" s="169"/>
      <c r="D457" s="169"/>
      <c r="E457" s="184"/>
      <c r="F457" s="65">
        <f>SUM(F455)</f>
        <v>0</v>
      </c>
      <c r="G457" s="185"/>
      <c r="H457" s="169"/>
      <c r="I457" s="169"/>
      <c r="J457" s="169"/>
      <c r="K457" s="169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</row>
    <row r="458" spans="1:114" s="186" customFormat="1" x14ac:dyDescent="0.25">
      <c r="A458" s="243">
        <v>1</v>
      </c>
      <c r="B458" s="248" t="s">
        <v>526</v>
      </c>
      <c r="C458" s="20" t="s">
        <v>695</v>
      </c>
      <c r="D458" s="243" t="s">
        <v>527</v>
      </c>
      <c r="E458" s="245" t="s">
        <v>1167</v>
      </c>
      <c r="F458" s="246">
        <v>0</v>
      </c>
      <c r="G458" s="247">
        <v>69</v>
      </c>
      <c r="H458" s="179" t="s">
        <v>1199</v>
      </c>
      <c r="I458" s="244">
        <v>0</v>
      </c>
      <c r="J458" s="20" t="s">
        <v>665</v>
      </c>
      <c r="K458" s="243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</row>
    <row r="459" spans="1:114" s="186" customFormat="1" x14ac:dyDescent="0.25">
      <c r="A459" s="169"/>
      <c r="B459" s="64" t="s">
        <v>698</v>
      </c>
      <c r="C459" s="169"/>
      <c r="D459" s="169"/>
      <c r="E459" s="184"/>
      <c r="F459" s="65"/>
      <c r="G459" s="185"/>
      <c r="H459" s="169"/>
      <c r="I459" s="169"/>
      <c r="J459" s="169"/>
      <c r="K459" s="16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</row>
    <row r="460" spans="1:114" ht="26.4" x14ac:dyDescent="0.25">
      <c r="A460" s="20">
        <v>1</v>
      </c>
      <c r="B460" s="20" t="s">
        <v>531</v>
      </c>
      <c r="C460" s="16" t="s">
        <v>697</v>
      </c>
      <c r="D460" s="20" t="s">
        <v>532</v>
      </c>
      <c r="E460" s="59" t="s">
        <v>1168</v>
      </c>
      <c r="F460" s="51">
        <v>0</v>
      </c>
      <c r="G460" s="88">
        <v>73</v>
      </c>
      <c r="H460" s="179" t="s">
        <v>1220</v>
      </c>
      <c r="I460" s="12">
        <v>0</v>
      </c>
      <c r="J460" s="20" t="s">
        <v>665</v>
      </c>
      <c r="K460" s="20"/>
    </row>
    <row r="461" spans="1:114" x14ac:dyDescent="0.25">
      <c r="A461" s="35"/>
      <c r="B461" s="64" t="s">
        <v>699</v>
      </c>
      <c r="C461" s="312"/>
      <c r="D461" s="35"/>
      <c r="E461" s="296"/>
      <c r="F461" s="297"/>
      <c r="G461" s="146"/>
      <c r="H461" s="350"/>
      <c r="I461" s="37"/>
      <c r="J461" s="35"/>
      <c r="K461" s="35"/>
    </row>
    <row r="462" spans="1:114" ht="28.2" customHeight="1" x14ac:dyDescent="0.25">
      <c r="A462" s="20">
        <v>1</v>
      </c>
      <c r="B462" s="20" t="s">
        <v>579</v>
      </c>
      <c r="C462" s="316" t="s">
        <v>696</v>
      </c>
      <c r="D462" s="20" t="s">
        <v>580</v>
      </c>
      <c r="E462" s="59" t="s">
        <v>984</v>
      </c>
      <c r="F462" s="51" t="s">
        <v>582</v>
      </c>
      <c r="G462" s="88" t="s">
        <v>581</v>
      </c>
      <c r="H462" s="171" t="s">
        <v>1003</v>
      </c>
      <c r="I462" s="12">
        <v>0</v>
      </c>
      <c r="J462" s="20" t="s">
        <v>665</v>
      </c>
      <c r="K462" s="20"/>
    </row>
    <row r="463" spans="1:114" x14ac:dyDescent="0.25">
      <c r="A463" s="20"/>
      <c r="B463" s="20"/>
      <c r="C463" s="16"/>
      <c r="D463" s="20"/>
      <c r="E463" s="59"/>
      <c r="F463" s="51"/>
      <c r="G463" s="88"/>
      <c r="H463" s="295"/>
      <c r="I463" s="12"/>
      <c r="J463" s="20"/>
      <c r="K463" s="20"/>
    </row>
    <row r="464" spans="1:114" x14ac:dyDescent="0.25">
      <c r="A464" s="20"/>
      <c r="B464" s="20"/>
      <c r="C464" s="16"/>
      <c r="D464" s="20"/>
      <c r="E464" s="59"/>
      <c r="F464" s="51"/>
      <c r="G464" s="88"/>
      <c r="H464" s="295"/>
      <c r="I464" s="12"/>
      <c r="J464" s="20"/>
      <c r="K464" s="20"/>
    </row>
    <row r="465" spans="1:11" x14ac:dyDescent="0.25">
      <c r="A465" s="20"/>
      <c r="B465" s="20"/>
      <c r="C465" s="16"/>
      <c r="D465" s="20"/>
      <c r="E465" s="59"/>
      <c r="F465" s="51"/>
      <c r="G465" s="88"/>
      <c r="H465" s="295"/>
      <c r="I465" s="12"/>
      <c r="J465" s="20"/>
      <c r="K465" s="20"/>
    </row>
    <row r="467" spans="1:11" x14ac:dyDescent="0.25">
      <c r="D467" s="206"/>
      <c r="F467" s="207">
        <f>SUM(F457+F450+F447+F443+F440+F435+F430+F427+F422+F418+F415+F412+F405+F401+F394+F387+F371+F366+F362+F357+F347+F342+F335+F330+F326+F318+F313+F302+F295+F271+F259+F241+F239+F236+F227+F209+F195+F164+F132+F80+F42+F39+F36+F26+F22+F13+F11)</f>
        <v>22284.75</v>
      </c>
      <c r="G467"/>
    </row>
  </sheetData>
  <mergeCells count="20">
    <mergeCell ref="K6:K7"/>
    <mergeCell ref="A26:C26"/>
    <mergeCell ref="J6:J7"/>
    <mergeCell ref="A6:A7"/>
    <mergeCell ref="E6:E7"/>
    <mergeCell ref="H6:H7"/>
    <mergeCell ref="B6:C6"/>
    <mergeCell ref="I6:I7"/>
    <mergeCell ref="G6:G7"/>
    <mergeCell ref="A209:C209"/>
    <mergeCell ref="A227:C227"/>
    <mergeCell ref="A80:C80"/>
    <mergeCell ref="A132:C132"/>
    <mergeCell ref="A164:C164"/>
    <mergeCell ref="A195:C195"/>
    <mergeCell ref="D6:D7"/>
    <mergeCell ref="A13:C13"/>
    <mergeCell ref="A36:C36"/>
    <mergeCell ref="A39:C39"/>
    <mergeCell ref="A42:C4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ljiljana.sovilj</cp:lastModifiedBy>
  <dcterms:created xsi:type="dcterms:W3CDTF">2011-02-04T07:52:34Z</dcterms:created>
  <dcterms:modified xsi:type="dcterms:W3CDTF">2016-04-06T09:36:12Z</dcterms:modified>
</cp:coreProperties>
</file>