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sa\POSAO\rasadnici\REGISTRI RASADNIKA, MATIČNJAKA, SEM.OBJEKATA\REGISTRI\"/>
    </mc:Choice>
  </mc:AlternateContent>
  <bookViews>
    <workbookView xWindow="480" yWindow="225" windowWidth="17400" windowHeight="84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G16" i="1" l="1"/>
  <c r="G244" i="1" l="1"/>
  <c r="G111" i="1" l="1"/>
  <c r="H126" i="1" l="1"/>
  <c r="G126" i="1"/>
  <c r="G91" i="1" l="1"/>
  <c r="H91" i="1"/>
  <c r="H244" i="1" l="1"/>
  <c r="H179" i="1"/>
  <c r="G179" i="1"/>
  <c r="G168" i="1"/>
  <c r="H150" i="1"/>
  <c r="G150" i="1"/>
  <c r="H168" i="1"/>
  <c r="H212" i="1"/>
  <c r="G212" i="1"/>
  <c r="H204" i="1"/>
  <c r="G204" i="1"/>
  <c r="H253" i="1"/>
  <c r="G253" i="1"/>
  <c r="G251" i="1"/>
  <c r="H251" i="1"/>
  <c r="H268" i="1"/>
  <c r="G268" i="1"/>
  <c r="H266" i="1"/>
  <c r="G266" i="1"/>
  <c r="H223" i="1"/>
  <c r="G223" i="1"/>
  <c r="H221" i="1"/>
  <c r="G221" i="1"/>
  <c r="H192" i="1"/>
  <c r="G192" i="1"/>
  <c r="H189" i="1"/>
  <c r="G189" i="1"/>
  <c r="H160" i="1"/>
  <c r="G160" i="1"/>
  <c r="H172" i="1"/>
  <c r="G172" i="1"/>
  <c r="H141" i="1"/>
  <c r="G141" i="1"/>
  <c r="H111" i="1"/>
  <c r="H71" i="1"/>
  <c r="G71" i="1"/>
  <c r="H60" i="1"/>
  <c r="G60" i="1"/>
  <c r="H55" i="1"/>
  <c r="G55" i="1"/>
  <c r="H47" i="1"/>
  <c r="G47" i="1"/>
  <c r="H41" i="1"/>
  <c r="G41" i="1"/>
  <c r="H36" i="1"/>
  <c r="G36" i="1"/>
  <c r="H20" i="1"/>
  <c r="G20" i="1"/>
  <c r="H16" i="1"/>
</calcChain>
</file>

<file path=xl/sharedStrings.xml><?xml version="1.0" encoding="utf-8"?>
<sst xmlns="http://schemas.openxmlformats.org/spreadsheetml/2006/main" count="1822" uniqueCount="988">
  <si>
    <t>Редни број</t>
  </si>
  <si>
    <t>Врста дрвећа</t>
  </si>
  <si>
    <t>стари</t>
  </si>
  <si>
    <t>нови</t>
  </si>
  <si>
    <t>Произвођач</t>
  </si>
  <si>
    <t>Категорија</t>
  </si>
  <si>
    <t xml:space="preserve">Регистарски број </t>
  </si>
  <si>
    <t>Локација</t>
  </si>
  <si>
    <t>Abies alba</t>
  </si>
  <si>
    <t>Латински назив</t>
  </si>
  <si>
    <t>Народни назив</t>
  </si>
  <si>
    <t>јела</t>
  </si>
  <si>
    <t>Регион провенијенције</t>
  </si>
  <si>
    <t>С 01.01.01.02</t>
  </si>
  <si>
    <t>С 01.01.01.05</t>
  </si>
  <si>
    <t>С 01.01.01.06</t>
  </si>
  <si>
    <t>С 01.01.01.07</t>
  </si>
  <si>
    <t>С 01.01.01.08</t>
  </si>
  <si>
    <t>С 01.01.01.10</t>
  </si>
  <si>
    <t>С 01.01.01.13</t>
  </si>
  <si>
    <t>С 01.01.01.15</t>
  </si>
  <si>
    <t>селекционисан</t>
  </si>
  <si>
    <t>укупна</t>
  </si>
  <si>
    <t>редукована</t>
  </si>
  <si>
    <t>ШГ "Столови" Краљево</t>
  </si>
  <si>
    <t>Површина (ха)</t>
  </si>
  <si>
    <t>RS-2-2-aal-61-003</t>
  </si>
  <si>
    <t>ШГ "Голија" Ивањица</t>
  </si>
  <si>
    <t>61 Југозападна Србија</t>
  </si>
  <si>
    <t>62 Централна Србија</t>
  </si>
  <si>
    <t>ШГ "Ужице" Ужице</t>
  </si>
  <si>
    <t>RS-2-2-aal-61-004</t>
  </si>
  <si>
    <t>RS-2-2-aal-62-335</t>
  </si>
  <si>
    <t>RS-2-2-aal-62-336</t>
  </si>
  <si>
    <t>RS-2-2-aal-61-005</t>
  </si>
  <si>
    <t>ШГ "Пријепоље"</t>
  </si>
  <si>
    <t>ЈП "НП Копаоник"</t>
  </si>
  <si>
    <t>RS-2-2-aal-62-337</t>
  </si>
  <si>
    <t>RS-2-2-aal-61-006</t>
  </si>
  <si>
    <t>ЈП "НП Тара"</t>
  </si>
  <si>
    <t>УКУПНО ЈЕЛА:</t>
  </si>
  <si>
    <t>Abies nordmaniana</t>
  </si>
  <si>
    <t>RS-2-1-ano-00-338</t>
  </si>
  <si>
    <t>кавкаска јела</t>
  </si>
  <si>
    <t>С 01.01.02.01</t>
  </si>
  <si>
    <t>ШГ "Београд"</t>
  </si>
  <si>
    <t>Abies concolor</t>
  </si>
  <si>
    <t>RS-2-1-aco-00-339</t>
  </si>
  <si>
    <t>дугоигличава јела</t>
  </si>
  <si>
    <t>С 01.01.04.01</t>
  </si>
  <si>
    <t>Abies grandis</t>
  </si>
  <si>
    <t>калифорнијска јела</t>
  </si>
  <si>
    <t>С 01.01.03.01</t>
  </si>
  <si>
    <t>RS-2-2-agr-00-287</t>
  </si>
  <si>
    <t>RS-2-2-aal-61-340</t>
  </si>
  <si>
    <t>Picea abies</t>
  </si>
  <si>
    <t>смрча</t>
  </si>
  <si>
    <t>С 01.02.01.04</t>
  </si>
  <si>
    <t>52 Централна Србија</t>
  </si>
  <si>
    <t>RS-2-2-pab-52-341</t>
  </si>
  <si>
    <t>С 01.02.01.05</t>
  </si>
  <si>
    <t>RS-2-2-pab-52-072</t>
  </si>
  <si>
    <t>С 01.02.01.07</t>
  </si>
  <si>
    <t>RS-2-2-pab-52-073</t>
  </si>
  <si>
    <t>С 01.02.01.09</t>
  </si>
  <si>
    <t>С 01.02.01.10</t>
  </si>
  <si>
    <t>RS-2-2-pab-52-342</t>
  </si>
  <si>
    <t>RS-2-2-pab-52-074</t>
  </si>
  <si>
    <t>С 01.02.01.12</t>
  </si>
  <si>
    <t>ШГ "Расина" Крушевац</t>
  </si>
  <si>
    <t>51 Југозападна Србија</t>
  </si>
  <si>
    <t>С 01.02.01.13</t>
  </si>
  <si>
    <t>ШГ "Београд" Београд</t>
  </si>
  <si>
    <t>RS-2-2-pab-51-343</t>
  </si>
  <si>
    <t>RS-2-2-pab-51-075</t>
  </si>
  <si>
    <t>С 01.02.01.14</t>
  </si>
  <si>
    <t>RS-2-2-pab-51-077</t>
  </si>
  <si>
    <t>С 01.02.01.15</t>
  </si>
  <si>
    <t>ШГ "Шумарство" Рашка</t>
  </si>
  <si>
    <t>RS-2-2-pab-52-345</t>
  </si>
  <si>
    <t>ШГ "Северни Кучај" Кучево</t>
  </si>
  <si>
    <t>Напомена</t>
  </si>
  <si>
    <t>С 01.02.01.17</t>
  </si>
  <si>
    <t>RS-2-2-pab-52-078</t>
  </si>
  <si>
    <t>С 01.02.01.19</t>
  </si>
  <si>
    <t>RS-2-2-pab-52-348</t>
  </si>
  <si>
    <t>С 01.02.01.20</t>
  </si>
  <si>
    <t>RS-2-2-pab-52-349</t>
  </si>
  <si>
    <t>С 01.02.01.21</t>
  </si>
  <si>
    <t>RS-2-2-pab-51-350</t>
  </si>
  <si>
    <t>С 01.02.01.22</t>
  </si>
  <si>
    <t>RS-2-2-pab-51-079</t>
  </si>
  <si>
    <t>УКУПНО СМРЧА:</t>
  </si>
  <si>
    <t>Picea omorika</t>
  </si>
  <si>
    <t>оморика</t>
  </si>
  <si>
    <t>С 01.02.02.01</t>
  </si>
  <si>
    <t>Шумарски факултет БГ</t>
  </si>
  <si>
    <t>RS-2-2-pom-00-080</t>
  </si>
  <si>
    <t>С 01.02.02.02</t>
  </si>
  <si>
    <t>RS-2-2-pom-00-083</t>
  </si>
  <si>
    <t>С 01.02.02.05</t>
  </si>
  <si>
    <t>RS-2-2-pom-00-351</t>
  </si>
  <si>
    <t>С 01.02.02.06</t>
  </si>
  <si>
    <t>RS-3-3-pom-00-082</t>
  </si>
  <si>
    <t>квалификован</t>
  </si>
  <si>
    <t>УКУПНО ОМОРИКА:</t>
  </si>
  <si>
    <t>Pinus sylvestris</t>
  </si>
  <si>
    <t>бели бор</t>
  </si>
  <si>
    <t>С 01.03.01.03</t>
  </si>
  <si>
    <t>71 Западна Србија</t>
  </si>
  <si>
    <t>RS-2-2-psy-71-093</t>
  </si>
  <si>
    <t>С 01.03.01.04</t>
  </si>
  <si>
    <t>RS-2-2-psy-71-352</t>
  </si>
  <si>
    <t>С 01.03.01.05</t>
  </si>
  <si>
    <t>RS-2-2-psy-71-094</t>
  </si>
  <si>
    <t>С 01.03.01.07</t>
  </si>
  <si>
    <t>RS-2-2-psy-71-095</t>
  </si>
  <si>
    <t>ШГ "Ниш" Ниш</t>
  </si>
  <si>
    <t>С 01.03.01.13</t>
  </si>
  <si>
    <t>ШГ "Банат" Панчево</t>
  </si>
  <si>
    <t>RS-2-2-psy-00-354</t>
  </si>
  <si>
    <t>УКУПНО БЕЛИ БОР:</t>
  </si>
  <si>
    <t>Pinus nigra</t>
  </si>
  <si>
    <t>С 01.03.02.02</t>
  </si>
  <si>
    <t>RS-2-2-pni-00-355</t>
  </si>
  <si>
    <t>црни бор</t>
  </si>
  <si>
    <t>С 01.03.02.03</t>
  </si>
  <si>
    <t>41 Западна и југозападна Србија</t>
  </si>
  <si>
    <t>RS-2-2-pni-41-356</t>
  </si>
  <si>
    <t>С 01.03.02.04</t>
  </si>
  <si>
    <t>RS-2-2-pni-41-088</t>
  </si>
  <si>
    <t>С 01.03.02.07</t>
  </si>
  <si>
    <t>41а Западна и југозападна Србија подрегион Тара</t>
  </si>
  <si>
    <t>RS-2-2-pni-41а-089</t>
  </si>
  <si>
    <t>С 01.03.02.08</t>
  </si>
  <si>
    <t>RS-2-2-pni-41-357</t>
  </si>
  <si>
    <t>RS-2-2-pni-41-359</t>
  </si>
  <si>
    <t>молика</t>
  </si>
  <si>
    <t>С 01.03.03.01</t>
  </si>
  <si>
    <t>Pinus peuce</t>
  </si>
  <si>
    <t>RS-2-2-ppe-00-289</t>
  </si>
  <si>
    <t>УКУПНО ЦРНИ БОР:</t>
  </si>
  <si>
    <t>С 01.03.02.14</t>
  </si>
  <si>
    <t>С 01.03.02.15</t>
  </si>
  <si>
    <t>RS-2-2-pni-41-90</t>
  </si>
  <si>
    <t>ариш</t>
  </si>
  <si>
    <t>Larix decidua</t>
  </si>
  <si>
    <t>С 01.04.01.04</t>
  </si>
  <si>
    <t>RS-2-2-lde-00-332</t>
  </si>
  <si>
    <t>С 01.04.01.05</t>
  </si>
  <si>
    <t>Pseudotsuga menziesii</t>
  </si>
  <si>
    <t>дуглазија</t>
  </si>
  <si>
    <t>С 01.05.01.02</t>
  </si>
  <si>
    <t>RS-2-2-pme-00-144</t>
  </si>
  <si>
    <t>С 01.05.01.03</t>
  </si>
  <si>
    <t>RS-2-2-pme-00-360</t>
  </si>
  <si>
    <t>С 01.05.01.05</t>
  </si>
  <si>
    <t>RS-2-2-pme-00-145</t>
  </si>
  <si>
    <t>С 01.05.01.10</t>
  </si>
  <si>
    <t>ШГ Београд</t>
  </si>
  <si>
    <t>RS-2-1-pme-00-362</t>
  </si>
  <si>
    <t>атласки кедар</t>
  </si>
  <si>
    <t>група 4 стабла</t>
  </si>
  <si>
    <t>Cedrus atlantica</t>
  </si>
  <si>
    <t>С 01.06.01.03</t>
  </si>
  <si>
    <t>С 01.06.01.04</t>
  </si>
  <si>
    <t>С 01.06.01.05</t>
  </si>
  <si>
    <t>УКУПНО ДУГЛАЗИЈА:</t>
  </si>
  <si>
    <t>С 01.06.01.01</t>
  </si>
  <si>
    <t>1 стабло</t>
  </si>
  <si>
    <t>RS-2-1-cat-00-363</t>
  </si>
  <si>
    <t>RS-2-1-cat-00-028</t>
  </si>
  <si>
    <t>RS-2-1-cat-00-029</t>
  </si>
  <si>
    <t>RS-2-1-cat-00-364</t>
  </si>
  <si>
    <t>Libocedrus deccurens</t>
  </si>
  <si>
    <t>Либокедар</t>
  </si>
  <si>
    <t>С 01.11.01.01</t>
  </si>
  <si>
    <t>2 стабла</t>
  </si>
  <si>
    <t>мочварни чемпрес</t>
  </si>
  <si>
    <t>Taxodium distichum</t>
  </si>
  <si>
    <t>ЈП "Војводинашуме" ШГ Нови Сад</t>
  </si>
  <si>
    <t>С 01.10.01.01</t>
  </si>
  <si>
    <t>RS-2-2-tdi-00-240</t>
  </si>
  <si>
    <t>УКУПНО ОСТАЛИ ЧЕТИНАРИ:</t>
  </si>
  <si>
    <t>С 02.01.01.01</t>
  </si>
  <si>
    <t>Fagus sylvatica</t>
  </si>
  <si>
    <t>33 Јужна Србија</t>
  </si>
  <si>
    <t>RS-2-2-fsy-33-044</t>
  </si>
  <si>
    <t>гј "Авала" 29</t>
  </si>
  <si>
    <t>С 02.01.01.02</t>
  </si>
  <si>
    <t>32 Западна Србија</t>
  </si>
  <si>
    <t>RS-2-2-fsy-32-366</t>
  </si>
  <si>
    <t>Шумарски факултет Београд</t>
  </si>
  <si>
    <t>С 02.01.02.02</t>
  </si>
  <si>
    <t>RS-2-2-fsy-32-367</t>
  </si>
  <si>
    <t>Fagus sylvatica spp. moesiaca</t>
  </si>
  <si>
    <t>С 02.01.02.03</t>
  </si>
  <si>
    <t>ЈП "НП Фрушка гора"</t>
  </si>
  <si>
    <t>31 Фрушка гора</t>
  </si>
  <si>
    <t>RS-2-2-fsy-31-372</t>
  </si>
  <si>
    <t>С 02.01.02.05</t>
  </si>
  <si>
    <t>ШГ "Тимочке шуме" Бољевац</t>
  </si>
  <si>
    <t>буква</t>
  </si>
  <si>
    <t>34 Североисточна Србија</t>
  </si>
  <si>
    <t>RS-2-2-fsy-34-373</t>
  </si>
  <si>
    <t>С 02.01.02.06</t>
  </si>
  <si>
    <t>RS-2-2-fsy-32-374</t>
  </si>
  <si>
    <t>С 02.01.02.07</t>
  </si>
  <si>
    <t>RS-2-2-fsy-34-375</t>
  </si>
  <si>
    <t>С 02.01.02.08</t>
  </si>
  <si>
    <t>ШГ "Борања" Лозница</t>
  </si>
  <si>
    <t>RS-2-2-fsy-32-376</t>
  </si>
  <si>
    <t>С 02.01.02.10</t>
  </si>
  <si>
    <t>RS-2-2-fsy-33-377</t>
  </si>
  <si>
    <t>RS-2-2-fsy-34-378</t>
  </si>
  <si>
    <t>С 02.01.02.12</t>
  </si>
  <si>
    <t>С 02.01.02.13</t>
  </si>
  <si>
    <t>ШГ "Јужни Кучај" Деспотовац</t>
  </si>
  <si>
    <t>RS-2-2-fsy-34-379</t>
  </si>
  <si>
    <t>УКУПНО БУКВА:</t>
  </si>
  <si>
    <t>храст лужњак</t>
  </si>
  <si>
    <t>С 02.02.01.01</t>
  </si>
  <si>
    <t>Quercus robur</t>
  </si>
  <si>
    <t>12 Централна Србија</t>
  </si>
  <si>
    <t>ШГ "Крагујевац" Крагујевац</t>
  </si>
  <si>
    <t>RS-2-2-qro-12-197</t>
  </si>
  <si>
    <t>С 02.02.01.02</t>
  </si>
  <si>
    <t>RS-2-2-qro-11-212</t>
  </si>
  <si>
    <t>11 Посавско-подунавски</t>
  </si>
  <si>
    <t>С 02.02.01.03</t>
  </si>
  <si>
    <t>ЈП "Војводинашуме" ШГ Сремска Митровица</t>
  </si>
  <si>
    <t>RS-2-2-qro-11-213</t>
  </si>
  <si>
    <t>С 02.02.01.04</t>
  </si>
  <si>
    <t>С 02.02.01.05</t>
  </si>
  <si>
    <t>С 02.02.01.06</t>
  </si>
  <si>
    <t>С 02.02.01.07</t>
  </si>
  <si>
    <t>С 02.02.01.08</t>
  </si>
  <si>
    <t>С 02.02.01.10</t>
  </si>
  <si>
    <t>С 02.02.01.12</t>
  </si>
  <si>
    <t>С 02.02.01.13</t>
  </si>
  <si>
    <t>RS-2-2-qro-11-198</t>
  </si>
  <si>
    <t>RS-2-2-qro-11-199</t>
  </si>
  <si>
    <t>RS-2-2-qro-11-200</t>
  </si>
  <si>
    <t>RS-2-2-qro-11-201</t>
  </si>
  <si>
    <t>гј "Варадин - Жупања", 41,42</t>
  </si>
  <si>
    <t>RS-2-2-qro-11-202</t>
  </si>
  <si>
    <t>С 02.02.01.09</t>
  </si>
  <si>
    <t>RS-2-2-qro-11-203</t>
  </si>
  <si>
    <t>RS-2-2-qro-11-204</t>
  </si>
  <si>
    <t>ЈП "Војводинашуме" ШГ Сомбор</t>
  </si>
  <si>
    <t>група 10 стабала</t>
  </si>
  <si>
    <t>КО Ћуприја, окућница расадника Салаш</t>
  </si>
  <si>
    <t>RS-2-2-qro-11-206</t>
  </si>
  <si>
    <t>RS-2-2-qro-12-205</t>
  </si>
  <si>
    <t>С 02.02.01.14</t>
  </si>
  <si>
    <t>RS-2-2-qro-11-207</t>
  </si>
  <si>
    <t>С 02.02.01.15</t>
  </si>
  <si>
    <t>RS-3-3-qro-11-208</t>
  </si>
  <si>
    <t>С 02.02.01.17</t>
  </si>
  <si>
    <t>RS-3-3-qro-11-209</t>
  </si>
  <si>
    <t>С 02.02.01.18</t>
  </si>
  <si>
    <t>ПИК Бечеј</t>
  </si>
  <si>
    <t>Језеро ПИК Бечеј код хотела "Фантаст"</t>
  </si>
  <si>
    <t>С 02.02.01.19</t>
  </si>
  <si>
    <t>RS-2-2-qro-11-210</t>
  </si>
  <si>
    <t xml:space="preserve">RS-2-1-qro-11-214  </t>
  </si>
  <si>
    <t>УКУПНО ХРАСТ ЛУЖЊАК:</t>
  </si>
  <si>
    <t>храст китњак</t>
  </si>
  <si>
    <t>Quercus petraea</t>
  </si>
  <si>
    <t>С 02.02.02.01</t>
  </si>
  <si>
    <t>RS-2-2-qpe-22-163</t>
  </si>
  <si>
    <t>22 Војводина-централна и источна Србија</t>
  </si>
  <si>
    <t>С 02.02.02.02</t>
  </si>
  <si>
    <t>21 Западна и југозападна Србија</t>
  </si>
  <si>
    <t>RS-2-2-qpe-21-164</t>
  </si>
  <si>
    <t>С 02.02.02.03</t>
  </si>
  <si>
    <t>RS-2-2-qpe-22-171</t>
  </si>
  <si>
    <t>С 02.02.02.04</t>
  </si>
  <si>
    <t>RS-2-2-qpe-22-165</t>
  </si>
  <si>
    <t>С 02.02.02.05</t>
  </si>
  <si>
    <t>КО Рокци, мзв. Милосављевићи</t>
  </si>
  <si>
    <t xml:space="preserve">RS-2-2-qpe-22-167 </t>
  </si>
  <si>
    <t>С 02.02.02.07</t>
  </si>
  <si>
    <t xml:space="preserve">гј "Цер - Видојевица" </t>
  </si>
  <si>
    <t>Епархија Шабачка</t>
  </si>
  <si>
    <t>RS-2-2-qpe-22-168</t>
  </si>
  <si>
    <t>С 02.02.02.09</t>
  </si>
  <si>
    <t>ЈП "Војводинашуме" ШГ "Банат" Панчево</t>
  </si>
  <si>
    <t>УКУПНО ХРАСТ КИТЊАК:</t>
  </si>
  <si>
    <t>Quercus rubra</t>
  </si>
  <si>
    <t>црвени храст</t>
  </si>
  <si>
    <t>С 02.02.03.02</t>
  </si>
  <si>
    <t>RS-2-2-qru-00-217</t>
  </si>
  <si>
    <t>С 02.02.03.05</t>
  </si>
  <si>
    <t xml:space="preserve">RS-2-2-qru-00-219 </t>
  </si>
  <si>
    <t>С 02.02.03.06</t>
  </si>
  <si>
    <t xml:space="preserve">RS-2-2-qru-00-220 </t>
  </si>
  <si>
    <t>С 02.02.02.10</t>
  </si>
  <si>
    <t>RS-2-2-qpe-22-169</t>
  </si>
  <si>
    <t>Quercus frainetto</t>
  </si>
  <si>
    <t>сладун</t>
  </si>
  <si>
    <t>С 02.02.05.01</t>
  </si>
  <si>
    <t>RS-2-2-qfr-00-150</t>
  </si>
  <si>
    <t>УКУПНО ОСТАЛИ ХРАСТОВИ:</t>
  </si>
  <si>
    <t>ОСТАЛЕ ЈЕЛЕ:</t>
  </si>
  <si>
    <t>Acer pseudoplatanus</t>
  </si>
  <si>
    <t>С 02.03.01.01</t>
  </si>
  <si>
    <t>горски јавор</t>
  </si>
  <si>
    <t>С 02.03.01.02</t>
  </si>
  <si>
    <t>С 02.03.01.03</t>
  </si>
  <si>
    <t>С 02.03.01.06</t>
  </si>
  <si>
    <t>Покрет горана Суботица</t>
  </si>
  <si>
    <t>семенско стабло</t>
  </si>
  <si>
    <t>С 02.03.01.09</t>
  </si>
  <si>
    <t>С 02.03.01.10</t>
  </si>
  <si>
    <t>RS-2-1-aps-00-013</t>
  </si>
  <si>
    <t>УКУПНО ГОРСКИ ЈАВОР:</t>
  </si>
  <si>
    <t>Acer heldreichii</t>
  </si>
  <si>
    <t>планински јавор</t>
  </si>
  <si>
    <t>С 02.03.02.03</t>
  </si>
  <si>
    <t>Acer platanoides</t>
  </si>
  <si>
    <t>млеч</t>
  </si>
  <si>
    <t>С 02.03.03.02</t>
  </si>
  <si>
    <t>С 02.03.03.01</t>
  </si>
  <si>
    <t>Шумарски факултет</t>
  </si>
  <si>
    <t>С 02.03.03.05</t>
  </si>
  <si>
    <t>Кикинда, парк Бландаш</t>
  </si>
  <si>
    <t>АД "Расадник" Кикинда</t>
  </si>
  <si>
    <t>С 02.03.03.07</t>
  </si>
  <si>
    <t>гј "Заштитна шума уз аутопут"</t>
  </si>
  <si>
    <t>Acer dasycarpum</t>
  </si>
  <si>
    <t>сребрнолисни јавор</t>
  </si>
  <si>
    <t>С 02.03.04.01</t>
  </si>
  <si>
    <t>С 02.03.04.03</t>
  </si>
  <si>
    <t>Кикинда, парк испред школе "Фејеш Клара"</t>
  </si>
  <si>
    <t>С 02.03.04.04</t>
  </si>
  <si>
    <t>Лиман 1, ул. Јиречекова</t>
  </si>
  <si>
    <t>Институ за низијско шумарство и животну средину</t>
  </si>
  <si>
    <t>УКУПНО ЈАВОР ОСТАЛИ:</t>
  </si>
  <si>
    <t>Fraxinus excelsior</t>
  </si>
  <si>
    <t>бели јасен</t>
  </si>
  <si>
    <t>RS-2-2-fex-00-047</t>
  </si>
  <si>
    <t>С 02.04.01.02</t>
  </si>
  <si>
    <t>С 02.04.01.04</t>
  </si>
  <si>
    <t>С 02.04.01.05</t>
  </si>
  <si>
    <t xml:space="preserve">RS-2-2-fex-00-050  </t>
  </si>
  <si>
    <t>Fraxinus angustifolia</t>
  </si>
  <si>
    <t>пољски јасен</t>
  </si>
  <si>
    <t>С 02.04.02.01</t>
  </si>
  <si>
    <t>81 Посавско - подунавско - поморавски</t>
  </si>
  <si>
    <t>81 Посавско-подунавско-поморавски</t>
  </si>
  <si>
    <t>С 02.04.02.02</t>
  </si>
  <si>
    <t>С 02.04.02.04</t>
  </si>
  <si>
    <t>УКУПНО БЕЛИ ЈАСЕН:</t>
  </si>
  <si>
    <t>УКУПНО ПОЉСКИ ЈАСЕН:</t>
  </si>
  <si>
    <t>Ulmus pumila</t>
  </si>
  <si>
    <t>ситнолисни брест</t>
  </si>
  <si>
    <t>С 02.05.03.01</t>
  </si>
  <si>
    <t>Бачко Петрово Село,Даводов мост, Острво</t>
  </si>
  <si>
    <t>Сибирски брест</t>
  </si>
  <si>
    <t>С 02.05.02.04</t>
  </si>
  <si>
    <t>5 стабала</t>
  </si>
  <si>
    <t>УКУПНО БРЕСТ ОСТАЛИ:</t>
  </si>
  <si>
    <t>Robinia pseudoacacia</t>
  </si>
  <si>
    <t>Багрем</t>
  </si>
  <si>
    <t>С 02.06.01.01</t>
  </si>
  <si>
    <t>Огледно добро Института за тополарство "Каћка шума"</t>
  </si>
  <si>
    <t>С 02.06.01.02</t>
  </si>
  <si>
    <t>С 02.06.01.03</t>
  </si>
  <si>
    <t>С 02.06.01.04</t>
  </si>
  <si>
    <t>С 02.06.01.05</t>
  </si>
  <si>
    <t>С 02.06.01.06</t>
  </si>
  <si>
    <t>С 02.06.01.07</t>
  </si>
  <si>
    <t>С 02.06.01.08</t>
  </si>
  <si>
    <t>КО "Бечеј" к.п.21237 мзв.Језеро Хиподром</t>
  </si>
  <si>
    <t>С 02.06.01.09</t>
  </si>
  <si>
    <t>КО Гаково од Г-1 ДО г-21</t>
  </si>
  <si>
    <t>Покрет горана Сомбор</t>
  </si>
  <si>
    <t>пољозаштитни појас</t>
  </si>
  <si>
    <t>УКУПНО БАГРЕМ:</t>
  </si>
  <si>
    <t>Сребрнаста липа</t>
  </si>
  <si>
    <t>С 02.07.01.01</t>
  </si>
  <si>
    <t>С 02.07.01.02</t>
  </si>
  <si>
    <t>ЈКП "Градско зеленило" Нови Сад</t>
  </si>
  <si>
    <t>група 3 стабла</t>
  </si>
  <si>
    <t>УКУПНО СРЕБРНАСТА ЛИПА:</t>
  </si>
  <si>
    <t>Ситнолисна липа</t>
  </si>
  <si>
    <t>Tilia cordata</t>
  </si>
  <si>
    <t>С 02.07.02.03</t>
  </si>
  <si>
    <t>Бачко Петрово Село, улаз у хотел "Фантаст"</t>
  </si>
  <si>
    <t>Крупнолисна липа</t>
  </si>
  <si>
    <t>С 02.07.03.01</t>
  </si>
  <si>
    <t>С 02.07.03.02</t>
  </si>
  <si>
    <t>С 02.07.03.03</t>
  </si>
  <si>
    <t>УКУПНО ОСТАЛЕ ЛИПЕ:</t>
  </si>
  <si>
    <t>Betula pendula</t>
  </si>
  <si>
    <t>Бреза</t>
  </si>
  <si>
    <t>С 02.08.01.01</t>
  </si>
  <si>
    <t>3 семенска стабла</t>
  </si>
  <si>
    <t>С 02.08.01.05</t>
  </si>
  <si>
    <t>С 02.08.01.07</t>
  </si>
  <si>
    <t>КО Бачко Петрово Село, к.п. 12099</t>
  </si>
  <si>
    <t>С 02.08.01.08</t>
  </si>
  <si>
    <t>Зрењанин, Карађорђев трг 87</t>
  </si>
  <si>
    <t>УКУПНО БРЕЗА:</t>
  </si>
  <si>
    <t>Граб</t>
  </si>
  <si>
    <t>С 02.10.01.01</t>
  </si>
  <si>
    <t>Carpinus betulus</t>
  </si>
  <si>
    <t>УКУПНО ГРАБ:</t>
  </si>
  <si>
    <t>Corylus colurna</t>
  </si>
  <si>
    <t>Мечја леска</t>
  </si>
  <si>
    <t>С 02.11.01.02</t>
  </si>
  <si>
    <t>С 02.11.01.01</t>
  </si>
  <si>
    <t>С 02.11.01.03</t>
  </si>
  <si>
    <t>С 02.11.01.05</t>
  </si>
  <si>
    <t>Кикинда, дворишни круг управне зграде ДП "Расадник"</t>
  </si>
  <si>
    <t>ДП "Расадник" Кикинда</t>
  </si>
  <si>
    <t>С 02.11.01.06</t>
  </si>
  <si>
    <t>Нови Сад, Футошки пут 48</t>
  </si>
  <si>
    <t>група 2 стабла</t>
  </si>
  <si>
    <t>С 02.11.01.09</t>
  </si>
  <si>
    <t>УКУПНО МЕЧЈА ЛЕСКА:</t>
  </si>
  <si>
    <t>Juglans regia</t>
  </si>
  <si>
    <t>Црни орах</t>
  </si>
  <si>
    <t>С 02.12.01.02</t>
  </si>
  <si>
    <t>гј "Јабланичка река" 2/1</t>
  </si>
  <si>
    <t>Домаћи орах</t>
  </si>
  <si>
    <t>УКУПНО ДОМАЋИ ОРАХ:</t>
  </si>
  <si>
    <t>Juglans nigra</t>
  </si>
  <si>
    <t>С 02.12.02.01</t>
  </si>
  <si>
    <t>Институт за тополарство, Нови Сад</t>
  </si>
  <si>
    <t>С 02.12.02.02</t>
  </si>
  <si>
    <t>С 02.12.02.03</t>
  </si>
  <si>
    <t>С 02.12.02.04</t>
  </si>
  <si>
    <t>С 02.12.02.05</t>
  </si>
  <si>
    <t>С 02.12.02.07</t>
  </si>
  <si>
    <t>УКУПНО ЦРНИ ОРАХ:</t>
  </si>
  <si>
    <t>Castanea sativa</t>
  </si>
  <si>
    <t>Питоми кестен</t>
  </si>
  <si>
    <t>С 02.13.01.02</t>
  </si>
  <si>
    <t>гј "Бруске шуме" 167 ф</t>
  </si>
  <si>
    <t>УКУПНО ПИТОМИ КЕСТЕН:</t>
  </si>
  <si>
    <t>Aesculus hippocastanum</t>
  </si>
  <si>
    <t>Дивљи кестен</t>
  </si>
  <si>
    <t>С 02.14.01.03</t>
  </si>
  <si>
    <t>Кикинда, део парка у центру код православне цркве</t>
  </si>
  <si>
    <t>С 02.14.01.04</t>
  </si>
  <si>
    <t>Нови Сад, парк код железничке станице Петроварадин</t>
  </si>
  <si>
    <t>С 02.14.01.05</t>
  </si>
  <si>
    <t>Вршац, Градски парк</t>
  </si>
  <si>
    <t>Покрет горана Србије, Општински одбор Вршац</t>
  </si>
  <si>
    <t>УКУПНО ДИВЉИ КЕСТЕН:</t>
  </si>
  <si>
    <t>Platanus acerifolia</t>
  </si>
  <si>
    <t>Јаворолисни платан</t>
  </si>
  <si>
    <t>С 02.15.01.02</t>
  </si>
  <si>
    <t>Нови Сад, Футошки пут</t>
  </si>
  <si>
    <t>С 02.15.01.03</t>
  </si>
  <si>
    <t>Суботица, Сплитска алеја 17-19</t>
  </si>
  <si>
    <t>Кикинда парк "Бландаш"</t>
  </si>
  <si>
    <t>С 02.15.01.05</t>
  </si>
  <si>
    <t>С 02.15.01.04</t>
  </si>
  <si>
    <t>Београд, Топчидерски парк-код конака Кнеза Милоша</t>
  </si>
  <si>
    <t>ЈКП "Зеленило" Београд</t>
  </si>
  <si>
    <t>С 02.15.01.06</t>
  </si>
  <si>
    <t>Сремска Митровица, дрворед у Жењезничкој улици 29</t>
  </si>
  <si>
    <t>Покрет горана Сремска Митровица</t>
  </si>
  <si>
    <t>С 02.15.01.07</t>
  </si>
  <si>
    <t>Палић, Сплитска алеја код бр.14</t>
  </si>
  <si>
    <t>ЈП "Палић - Лудаш" Палић</t>
  </si>
  <si>
    <t>С 02.15.01.08</t>
  </si>
  <si>
    <t>ПКБ Дунавац, КО Бесни Фок, к.т. 1377</t>
  </si>
  <si>
    <t>ПКБ "Хортикултура" Београд</t>
  </si>
  <si>
    <t>група 9 стабала</t>
  </si>
  <si>
    <t>С 02.15.01.09</t>
  </si>
  <si>
    <t>Бачко Петрово Село, двориште машинског парка ОЈ "Петефи"-"ПИК Бечеј"</t>
  </si>
  <si>
    <t>УКУПНО ЈАВОРОЛИСНИ ПЛАТАН:</t>
  </si>
  <si>
    <t>Prunus avium</t>
  </si>
  <si>
    <t>С 02.16.01.02</t>
  </si>
  <si>
    <t>Шумарски факултет, Београд</t>
  </si>
  <si>
    <t>С 02.16.01.03</t>
  </si>
  <si>
    <t>С 02.16.01.06</t>
  </si>
  <si>
    <t>С 02.16.01.04</t>
  </si>
  <si>
    <t>гј "Бешњаја" 4/4</t>
  </si>
  <si>
    <t>УКУПНО ДИВЉА ТРЕШЊА:</t>
  </si>
  <si>
    <t>Celtis occidentalis</t>
  </si>
  <si>
    <t>Копривић</t>
  </si>
  <si>
    <t>С 02.18.01.02</t>
  </si>
  <si>
    <t>С 02.18.01.01</t>
  </si>
  <si>
    <t>Београд, Пионирски парк</t>
  </si>
  <si>
    <t>Кикинда, део парка код музеја</t>
  </si>
  <si>
    <t>семенско стабла</t>
  </si>
  <si>
    <t>С 02.18.01.03</t>
  </si>
  <si>
    <t>С 02.18.01.04</t>
  </si>
  <si>
    <t>С 02.18.01.05</t>
  </si>
  <si>
    <t>Бечеј, "Горњи парк" преко пута "Платнаре"</t>
  </si>
  <si>
    <t>гј "Сомборске шуме" 2д</t>
  </si>
  <si>
    <t>УКУПНО КОПРИВИЋ:</t>
  </si>
  <si>
    <t>Gleditsia triacanthos</t>
  </si>
  <si>
    <t>Гледичија</t>
  </si>
  <si>
    <t>С 02.19.01.01</t>
  </si>
  <si>
    <t>УКУПНО ГЛЕДИЧИЈА:</t>
  </si>
  <si>
    <t>Sorbus torminalis</t>
  </si>
  <si>
    <t>Брекиња</t>
  </si>
  <si>
    <t>С 02.21.01.02</t>
  </si>
  <si>
    <t>УКУПНО БРЕКИЊА:</t>
  </si>
  <si>
    <t>Elaeagnus angustifolia</t>
  </si>
  <si>
    <t>Дафина</t>
  </si>
  <si>
    <t>С 02.22.01.01</t>
  </si>
  <si>
    <t>Суботица, дрворед у улици Магнетна поља бб</t>
  </si>
  <si>
    <t>селекционисангрупа 3 стабла</t>
  </si>
  <si>
    <t>УКУПНО ДАФИНА:</t>
  </si>
  <si>
    <t>Sorbus aucuparia</t>
  </si>
  <si>
    <t>Јаребика</t>
  </si>
  <si>
    <t>С 02.21.02.01</t>
  </si>
  <si>
    <t>Мали Бајмок,ул. Данча Бертуша 25 и 27</t>
  </si>
  <si>
    <t>ЈП "Палић-Лудаш", Палић</t>
  </si>
  <si>
    <t>УКУПНО ЈАРЕБИКА:</t>
  </si>
  <si>
    <t>Sophora japonica</t>
  </si>
  <si>
    <t>Софора</t>
  </si>
  <si>
    <t>С 02.23.01.04</t>
  </si>
  <si>
    <t>Бачко Петрово Село, Трг Ослобођења 2</t>
  </si>
  <si>
    <t>УКУПНО СОФОРА:</t>
  </si>
  <si>
    <t>Evodia hupehensis</t>
  </si>
  <si>
    <t>Еводија</t>
  </si>
  <si>
    <t>С 02.25.01.02</t>
  </si>
  <si>
    <t>Дрворед у ул. М.Тита у Дољевцу</t>
  </si>
  <si>
    <t>Покрет горана Сврљиг</t>
  </si>
  <si>
    <t>група 15 стабала</t>
  </si>
  <si>
    <t>С 02.25.01.03</t>
  </si>
  <si>
    <t>Бачко Петрово Село, Тодора Дукина 1</t>
  </si>
  <si>
    <t>УКУПНО ЕВОДИЈА:</t>
  </si>
  <si>
    <t>Quercus robur, Fraxinus excelsior</t>
  </si>
  <si>
    <t>Храст лужњак и Бели јасен</t>
  </si>
  <si>
    <t>С 03.02.00.01</t>
  </si>
  <si>
    <t>УКУПНО ХРАСТ ЛУЖЊАК И БЕЛИ ЈАСЕН МЕШОВИТА САСТОЈИНА:</t>
  </si>
  <si>
    <t>Fagus moesiaca, Abies alba</t>
  </si>
  <si>
    <t>Буква и Јела</t>
  </si>
  <si>
    <t>С 03.03.00.03</t>
  </si>
  <si>
    <t>гј "Гоч-Гвоздац" 34/1а</t>
  </si>
  <si>
    <t>УКУПНО БУКВА И ЈЕЛА МЕШОВИТА САСТОЈИНА.</t>
  </si>
  <si>
    <t>RS-2-1-sto-00-239</t>
  </si>
  <si>
    <t>RS-2-2-csa-00-329</t>
  </si>
  <si>
    <t>Дивља трешња</t>
  </si>
  <si>
    <t>RS-2-2-jre-00-067</t>
  </si>
  <si>
    <t>RS-2-1-cco-00-382</t>
  </si>
  <si>
    <t>RS-2-1-cco-00-383</t>
  </si>
  <si>
    <t xml:space="preserve">RS-2-1-cco-00-384 </t>
  </si>
  <si>
    <t>гј "Рогот" 1/д</t>
  </si>
  <si>
    <t>RS-2-1-cco-00-385</t>
  </si>
  <si>
    <t>RS-2-2-rps-00-232</t>
  </si>
  <si>
    <t>RS-2-2-rps-00-233</t>
  </si>
  <si>
    <t>RS-2-2-rps-00-234</t>
  </si>
  <si>
    <t xml:space="preserve">RS-2-2-rps-00-235 </t>
  </si>
  <si>
    <t>RS-2-1-rps-00-236</t>
  </si>
  <si>
    <t>RS-2-2-rps-00-237</t>
  </si>
  <si>
    <t>RS-2-1-aps-00-386</t>
  </si>
  <si>
    <t>RS-2-1-aps-00-387</t>
  </si>
  <si>
    <t xml:space="preserve">RS-2-1-aps-00-388 </t>
  </si>
  <si>
    <t>RS-2-2-aps-00-014</t>
  </si>
  <si>
    <t>С 02.03.01.05</t>
  </si>
  <si>
    <t xml:space="preserve">RS-2-1-apl-00-008 </t>
  </si>
  <si>
    <t>RS-2-2-fan-81-054</t>
  </si>
  <si>
    <t>RS-2-2-fan-81-055</t>
  </si>
  <si>
    <t>RS-2-2-fan-81-315</t>
  </si>
  <si>
    <t>RS-2-1-00-tpl-389</t>
  </si>
  <si>
    <t>RS-2-1-00-tpl-390</t>
  </si>
  <si>
    <t>RS-2-1-bpe-00-024</t>
  </si>
  <si>
    <t xml:space="preserve">RS-2-2-jni-00-066 </t>
  </si>
  <si>
    <t>RS-2-2-pav-00-140</t>
  </si>
  <si>
    <t>RS-2-1-pav-00-391</t>
  </si>
  <si>
    <t>RS-2-1-pav-00-392</t>
  </si>
  <si>
    <t>RS-2-1-pac-00-393</t>
  </si>
  <si>
    <t>гј "Прогарска ада-Црни луг-Зидине-Дренска" 23/д, 20/к.</t>
  </si>
  <si>
    <t>гј "Винична-Жеравинац-Пук" 34/а-л, 43/а</t>
  </si>
  <si>
    <t>гј "Винична-Жеравинац-Пук" 14/а,д; 15/б,х; 16/а-н; 20/а-м.</t>
  </si>
  <si>
    <t>гј "Блата - Малованци"19/а-и; 3/2а-к.</t>
  </si>
  <si>
    <t>гј "Црна река" 53/а</t>
  </si>
  <si>
    <t>гј "Равне - 548" 18/а</t>
  </si>
  <si>
    <t>гј "Јелова гора", 35/а</t>
  </si>
  <si>
    <t>гј "Мајдан-Кучајна" 22/а</t>
  </si>
  <si>
    <t>гј "Источна Борања" 149/а</t>
  </si>
  <si>
    <t>гј "Гобељска река" 44/а</t>
  </si>
  <si>
    <t>гј "Јужни Кучај 3" 68/д ,71/ф.</t>
  </si>
  <si>
    <t>гј "Троглан баре" 76/а</t>
  </si>
  <si>
    <t>гј "Рогот" 2/а, 8/а.</t>
  </si>
  <si>
    <t>гј "Липовача-Ворово-Шидско Церје" 49/а</t>
  </si>
  <si>
    <t>гј "Рађеновци-Нови" 3/ г,х,и,ј,к,л,м;13а-и;14а,б,е,м;15а-ц,ф,г</t>
  </si>
  <si>
    <t>гј "Висока шума-Лошинци" 31/б.</t>
  </si>
  <si>
    <t>гј "Заштићене шуме" 10/б</t>
  </si>
  <si>
    <t>гј "Стара Рача-Банов брод-Мартиначки полој-Засавица" 10/б</t>
  </si>
  <si>
    <t>гј "Рудник I" 105/б</t>
  </si>
  <si>
    <t>гј "Црна река" 104/б</t>
  </si>
  <si>
    <r>
      <t xml:space="preserve">гј </t>
    </r>
    <r>
      <rPr>
        <sz val="10"/>
        <color theme="1"/>
        <rFont val="Times New Roman"/>
        <family val="1"/>
      </rPr>
      <t>"Врдник - Моринтово" 49/а</t>
    </r>
  </si>
  <si>
    <t>гј "Јухор I" 82/г</t>
  </si>
  <si>
    <t>гј "Вршачки брег" 131/б</t>
  </si>
  <si>
    <t>гј "Ујевац" 1/б</t>
  </si>
  <si>
    <t>гј "Кошутњак"  4/а</t>
  </si>
  <si>
    <t>гј "Трстеничке шуме" 2 /ц</t>
  </si>
  <si>
    <t>гј "Црна река" 119/б</t>
  </si>
  <si>
    <t>гј "Чемерно" 43/б</t>
  </si>
  <si>
    <t>гј "Мали Пек" 49/ц</t>
  </si>
  <si>
    <t>гј "Брзећка река" 70/а</t>
  </si>
  <si>
    <t>гј "Јужни Кучај 2" 85/а,б</t>
  </si>
  <si>
    <t>гј "Црна река" 69/б</t>
  </si>
  <si>
    <t>гј "Црна река" 93/б</t>
  </si>
  <si>
    <t>гј "Делиблатски песак" 177/ф</t>
  </si>
  <si>
    <t>гј "Црна река" 117/б</t>
  </si>
  <si>
    <t>гј "Мали Пек" 15/б</t>
  </si>
  <si>
    <t>гј "Винична - Жеравинац -Пук" 31/а-м</t>
  </si>
  <si>
    <t>гј "Доње Подунавље" 32/а</t>
  </si>
  <si>
    <t>гј "Суботичке шуме" 39/5</t>
  </si>
  <si>
    <t>гј "Делиблатска пешчара" 309/x</t>
  </si>
  <si>
    <t>гј"Делиблатска пешчара" 309/р</t>
  </si>
  <si>
    <t>гј"Шуме-ОКМ Сомбор-Оџаци" 4/д</t>
  </si>
  <si>
    <t>гј "549 Биклав"26/ц</t>
  </si>
  <si>
    <t>гј "Делиблатски песак" 225/ј</t>
  </si>
  <si>
    <t>гј "Мајдан - Кучајна" 42/б</t>
  </si>
  <si>
    <t>гј "Авала" 23/а</t>
  </si>
  <si>
    <t>гј "Гоч - Гвоздац" 8/а</t>
  </si>
  <si>
    <t>гј " Винична-Жеравинац-Пук" 30/а, е; 31/ц, д.</t>
  </si>
  <si>
    <t>гј "Буковик I" 38/а</t>
  </si>
  <si>
    <t>гј "Букови" 13/ц</t>
  </si>
  <si>
    <t>гј "Багремара" 8/б</t>
  </si>
  <si>
    <t>гј "Колут - Козара" 23/б</t>
  </si>
  <si>
    <t>гј "Грабовачко - Витојевачко острво" 58/б</t>
  </si>
  <si>
    <t>гј "Рогот" 1/г</t>
  </si>
  <si>
    <t>гј "Суботичке шуме" 27/б</t>
  </si>
  <si>
    <t>гј "Дорословачке шуме" 6/б</t>
  </si>
  <si>
    <t>гј "Карапанџа" Острво-Ц.шума" 3/а, 4/а,б, ц, д, е, ф, г, 6/а, б.</t>
  </si>
  <si>
    <t>гј "Суботичке шуме" 38/к</t>
  </si>
  <si>
    <t>гј "Непречава-Варош-Лазарица" 44/а-е, 45/а,б.</t>
  </si>
  <si>
    <t>гј "Винична-Жеравинац-Пук" 18/а,б,ц; 30/а-н; 31/а-м.</t>
  </si>
  <si>
    <t>гј "Висока шума-Лошинци" 8/е, 9/ц,ф,х,ј,м,к.</t>
  </si>
  <si>
    <t>гј "Мучањ" 42/г</t>
  </si>
  <si>
    <t>гј "Инвентар пож. шума" 23/д</t>
  </si>
  <si>
    <t>гј "Кошутњачке шуме"38/1-4</t>
  </si>
  <si>
    <t>гј "Авала" 21/ е</t>
  </si>
  <si>
    <t>гј "Космај" 16/б</t>
  </si>
  <si>
    <t>гј "Космај" 4/а</t>
  </si>
  <si>
    <t>гј "Паланачке аде-Чипски полој" 11/а</t>
  </si>
  <si>
    <t>гј "Жељин" 35/ф</t>
  </si>
  <si>
    <t>гј "Ковиље-Рабровица" 44/ј</t>
  </si>
  <si>
    <t>гј "Жељин" 102/д</t>
  </si>
  <si>
    <t>гј "Делиблатски песак" 71/б</t>
  </si>
  <si>
    <t>гј "Гоч-Гвоздац" 92/б</t>
  </si>
  <si>
    <t>гј "Студеница-Полумир" 17/ц, 26/ц.</t>
  </si>
  <si>
    <t>гј "Шарган" 22/б</t>
  </si>
  <si>
    <t>гј "Диван-Брезе" 27/а</t>
  </si>
  <si>
    <t>гј "Диван-Локва" 21/а</t>
  </si>
  <si>
    <t>гј "Црни врх-Љесковац" 69/ц</t>
  </si>
  <si>
    <t>гј "Муртеница" 12/а</t>
  </si>
  <si>
    <t>гј "Самоковска река" 8/а,15/а,15/б,16/а.</t>
  </si>
  <si>
    <t>гј "Тара" 158/а</t>
  </si>
  <si>
    <t>гј "Тара" 150/а</t>
  </si>
  <si>
    <t>гј "Авала" 16/б</t>
  </si>
  <si>
    <t>гј "Авала" 15/к</t>
  </si>
  <si>
    <t>гј "Голија" 24/a</t>
  </si>
  <si>
    <t>гј "Ломничка река" 145/ц</t>
  </si>
  <si>
    <t>гј "Муртеница" 11/б</t>
  </si>
  <si>
    <t>гј "Радочело-Црепуљник" 47/а</t>
  </si>
  <si>
    <t>гј "Самоковска река" 9/a.</t>
  </si>
  <si>
    <t>гј "Тара" 164/а</t>
  </si>
  <si>
    <t>гј "Тара" 154/а</t>
  </si>
  <si>
    <t>гј "Гоч-Гвоздац" 48/а</t>
  </si>
  <si>
    <t>гј "Беле земље" 29/а</t>
  </si>
  <si>
    <t>гј "Црни врх" 99/а</t>
  </si>
  <si>
    <t>гј "Венац Благаја" 20/ц</t>
  </si>
  <si>
    <t>гј "Торник" 7/а</t>
  </si>
  <si>
    <t>гј "Шарган" 25/б</t>
  </si>
  <si>
    <t>гј "Златар I" 50/б</t>
  </si>
  <si>
    <t>гј "Радочело-Црепуљник" 4/б</t>
  </si>
  <si>
    <t>гј "Делиблатски песак" 426/а</t>
  </si>
  <si>
    <t>RS-2-1-qpe-21-166</t>
  </si>
  <si>
    <t>RS-2-1-aps-00-476</t>
  </si>
  <si>
    <t>RS-2-1-aps-00-477</t>
  </si>
  <si>
    <t>RS-2-1-ahe-00-478</t>
  </si>
  <si>
    <t>RS-2-1-apl-00-480</t>
  </si>
  <si>
    <t>RS-2-1-apl-00-479</t>
  </si>
  <si>
    <t>RS-2-1-apl-00-481</t>
  </si>
  <si>
    <t>RS-2-1-ada-00-482</t>
  </si>
  <si>
    <t>RS-2-1-ada-00-483</t>
  </si>
  <si>
    <t>RS-2-1-ada-00-484</t>
  </si>
  <si>
    <t>RS-2-2-fex-00-485</t>
  </si>
  <si>
    <t>С 02.04.01.01</t>
  </si>
  <si>
    <t>RS-2-1-upu-00-248</t>
  </si>
  <si>
    <t>С 02.05.03.02</t>
  </si>
  <si>
    <t>Зрењанин, 7. јула 38</t>
  </si>
  <si>
    <t>RS-2-1-upu-00-486</t>
  </si>
  <si>
    <t>КО Зрењанин I, кп 9620/2</t>
  </si>
  <si>
    <t xml:space="preserve">RS-2-2-rps-00-488 </t>
  </si>
  <si>
    <t>RS-2-2-rps-00-238</t>
  </si>
  <si>
    <t>RS-2-2-tto-00-489</t>
  </si>
  <si>
    <t>Tilia tomentosa</t>
  </si>
  <si>
    <t>RS-2-2-tto-00-244</t>
  </si>
  <si>
    <t>Tilia platyphyllos</t>
  </si>
  <si>
    <t>RS-2-1-tco-00-242</t>
  </si>
  <si>
    <t>RS-2-1-tpl-00-490</t>
  </si>
  <si>
    <t>RS-2-1-bpe-00-023</t>
  </si>
  <si>
    <t>?</t>
  </si>
  <si>
    <t>РЕГИСТАР СЕМЕНСКИХ ОБЈЕКАТА ЗА ПРОИЗВОДЊУ СЕЛЕКЦИОНИСАНОГ РЕПРОДУКТИВНОГ МАТЕРИЈАЛА</t>
  </si>
  <si>
    <t>RS-2-2jni-00-063</t>
  </si>
  <si>
    <t>RS-2-2-jni-00-062</t>
  </si>
  <si>
    <t xml:space="preserve">RS-2-2-jni-00-064  </t>
  </si>
  <si>
    <t>RS-2-1-jni-00-065</t>
  </si>
  <si>
    <t>RS-2-2-rps-00-231</t>
  </si>
  <si>
    <t>RS-2-2-cco-00-509</t>
  </si>
  <si>
    <t>гј "Вукан-Крилаш" 21/ф.</t>
  </si>
  <si>
    <t>RS-2-1-qru-00-218</t>
  </si>
  <si>
    <t>Покрет горана Вршац</t>
  </si>
  <si>
    <t xml:space="preserve">С 02.02.03.03  </t>
  </si>
  <si>
    <t>Градски парк Вршац</t>
  </si>
  <si>
    <t xml:space="preserve">RS-2-1-ahi-00-026  </t>
  </si>
  <si>
    <t>С 01.02.01.16</t>
  </si>
  <si>
    <t>RS-2-2-pab-00-594</t>
  </si>
  <si>
    <t>гј "Пек-Грабова река", 10/б.</t>
  </si>
  <si>
    <t>гј "Делиблатски песак" 194/e</t>
  </si>
  <si>
    <t>Ulmus montana</t>
  </si>
  <si>
    <t>RS-2-1-umo-00-616</t>
  </si>
  <si>
    <t>RS-2-1-upu-00-408</t>
  </si>
  <si>
    <t>гј "Ђердап", одељ. 38/д.</t>
  </si>
  <si>
    <t>ЈП "НП Ђердап"</t>
  </si>
  <si>
    <t xml:space="preserve">RS-2-2-fex-00-617  </t>
  </si>
  <si>
    <t>гј "Лева река", 32/ц</t>
  </si>
  <si>
    <t>Брдски брест</t>
  </si>
  <si>
    <t>RS-2-2-qpe-22-618</t>
  </si>
  <si>
    <t>гј "Златица", 11/ц.</t>
  </si>
  <si>
    <t>ЈП "НП Ћердап"</t>
  </si>
  <si>
    <t>Quercetum montanum typicum</t>
  </si>
  <si>
    <t>RS-2-2-qpe-22-619</t>
  </si>
  <si>
    <t>гј "Златица", 92/а.</t>
  </si>
  <si>
    <t xml:space="preserve">RS-2-1-umo-00-620 </t>
  </si>
  <si>
    <t>гј "Златица", одељ. 91/а.</t>
  </si>
  <si>
    <t xml:space="preserve">RS-2-2-fex-00-632  </t>
  </si>
  <si>
    <t>гј "Степин луг", 15/а.</t>
  </si>
  <si>
    <t>гј "Мали Јастребац II", 15/а.</t>
  </si>
  <si>
    <t>RS-2-1-pav-00-634</t>
  </si>
  <si>
    <t>гј "Доњи Пек", 6/ц.</t>
  </si>
  <si>
    <t>RS-2-1-pav-00-635</t>
  </si>
  <si>
    <t>гј "Доњи Пек", 6/а.</t>
  </si>
  <si>
    <t>RS-2-2-fsy-33-633</t>
  </si>
  <si>
    <t>RS-2-2-fsy-33-636</t>
  </si>
  <si>
    <t>гј "Велики Јастребац", 5/а.</t>
  </si>
  <si>
    <t>RS-2-1-qpe-22-637</t>
  </si>
  <si>
    <t>RS-2-2-qpe-22-638</t>
  </si>
  <si>
    <t>гј "Авала" 24/л.</t>
  </si>
  <si>
    <t>гј "Авала" 22/д.</t>
  </si>
  <si>
    <t>RS-2-2-fsy-34-639</t>
  </si>
  <si>
    <t>гј "Винатовача-Вртачеље", 51/а.</t>
  </si>
  <si>
    <t>гј "Рудник I", 62/a</t>
  </si>
  <si>
    <t>RS-2-1-umo-00-668</t>
  </si>
  <si>
    <t>гј "Лева река", 37/б</t>
  </si>
  <si>
    <t>RS-2-1-apl-00-667</t>
  </si>
  <si>
    <t>3 стабла</t>
  </si>
  <si>
    <t xml:space="preserve">RS-2-1-aps-00-666 </t>
  </si>
  <si>
    <t>гј "Лева река" 37/б.</t>
  </si>
  <si>
    <t>RS-2-1-fex-00-665</t>
  </si>
  <si>
    <t>10 стабала</t>
  </si>
  <si>
    <t>28 стабала.</t>
  </si>
  <si>
    <t xml:space="preserve">RS-2-1-fsy-34-664 </t>
  </si>
  <si>
    <t>7 стабала.</t>
  </si>
  <si>
    <t xml:space="preserve">RS-2-2-cat-00-674  </t>
  </si>
  <si>
    <t>гј "Космај" 11/к</t>
  </si>
  <si>
    <t>Манастирске шуме</t>
  </si>
  <si>
    <t>враћено Манастиру</t>
  </si>
  <si>
    <t>RS-2-2-qpe-22-170</t>
  </si>
  <si>
    <t>гј "Равна река" 53/б</t>
  </si>
  <si>
    <t>Враћено Манастиру</t>
  </si>
  <si>
    <t>гј "Озрен - Лесковик"26, 27, 28, 29,33,34,35</t>
  </si>
  <si>
    <t>гј "Златар II"59/б</t>
  </si>
  <si>
    <t>гј "Каменичка река" II, 24/ц</t>
  </si>
  <si>
    <t>RS-2-2-fsy-35-719</t>
  </si>
  <si>
    <t>гј"Качер-Зеленичје" 11/а</t>
  </si>
  <si>
    <t>ШГ Шуме Лесковац</t>
  </si>
  <si>
    <t>35 Југоисточна Србија</t>
  </si>
  <si>
    <t>селекционисано</t>
  </si>
  <si>
    <t>гј "Срндаљска река" 85/е</t>
  </si>
  <si>
    <t>гј "Жупске шуме" 132/д</t>
  </si>
  <si>
    <t>гј "Дубашница" 36/е, 37/ц</t>
  </si>
  <si>
    <t>избрисан 322-05-273/1/2014-10 12.8.2014.</t>
  </si>
  <si>
    <t>гј "Голија" 13/a, 14/a</t>
  </si>
  <si>
    <t>гј "Голија" 25/б</t>
  </si>
  <si>
    <t>гј "Голија" 27/a</t>
  </si>
  <si>
    <t>гј "Голија" 39/б, 40/ц</t>
  </si>
  <si>
    <t>гј "Клековица" 94/л</t>
  </si>
  <si>
    <t>гј "Клековица" 94/г</t>
  </si>
  <si>
    <t>гј "Клековица" 30/д</t>
  </si>
  <si>
    <t>гј "Ковиље-Рабровица" 16/и</t>
  </si>
  <si>
    <t>гј "Дајићке планине" 43/д</t>
  </si>
  <si>
    <t>гј "Буковик II" 50/б</t>
  </si>
  <si>
    <t>гј "Прогарска ада-Црни Луг-Зидина-Дренска" одељ.19/д</t>
  </si>
  <si>
    <t>гј "Острво" 23/б</t>
  </si>
  <si>
    <t>гј "Острво" 29 одсек е</t>
  </si>
  <si>
    <t>гј "Мојстирско-Драшке планине" 78/а</t>
  </si>
  <si>
    <t>гј "Мојстирско-Драшке планине" 12/ц</t>
  </si>
  <si>
    <t>гј "Моjстирско-Драшке планине" 12/ц, 13/б</t>
  </si>
  <si>
    <t>Избрисан 322-05-35/2014-10 од 22.5.2014.</t>
  </si>
  <si>
    <t>Избрисан 322-05-533/2013-10 од 30.9.2013</t>
  </si>
  <si>
    <t>RS-2-1-lde-00-721</t>
  </si>
  <si>
    <t>гј "Црни врх II" 27/А</t>
  </si>
  <si>
    <t>RS-2-2-qpe-22-722</t>
  </si>
  <si>
    <t>Избрисано 322-05-501/2013-10 од 9.8.2013</t>
  </si>
  <si>
    <t>Избрисано 322-05-402/2011-10 од 18.8.2011.</t>
  </si>
  <si>
    <t>избрисан 322-05-294/2014-10 13.10.2014</t>
  </si>
  <si>
    <t>RS-3-3-qro-11-726</t>
  </si>
  <si>
    <t>гј"Јалија-Легет-Турјан"1/а</t>
  </si>
  <si>
    <t>гј "Мали камен" 45/а.по новом то је 45/е</t>
  </si>
  <si>
    <t>RS-2-2-fsy-34-510</t>
  </si>
  <si>
    <t>гј "Златар I" 28/б</t>
  </si>
  <si>
    <t>гј "Златар I" 68/б</t>
  </si>
  <si>
    <t>гј "Ломничка река" 38/х</t>
  </si>
  <si>
    <t>гј "Ломничка река", 61/1</t>
  </si>
  <si>
    <t>n.v.1040-1230</t>
  </si>
  <si>
    <t>n.v.1410-1520;1380-1480:1400-1540</t>
  </si>
  <si>
    <t>n.v.1410-1520;1380-1480,1400-1540</t>
  </si>
  <si>
    <t>група 5 стабло, n.v. 1260-1660</t>
  </si>
  <si>
    <t>група 5 стабала, n.v. 1260-1660</t>
  </si>
  <si>
    <t>n.v 81-84</t>
  </si>
  <si>
    <t>n.v. 81-83</t>
  </si>
  <si>
    <t>n.v. 80-85</t>
  </si>
  <si>
    <t>n.v. 79-81</t>
  </si>
  <si>
    <t>n.v. 72-79</t>
  </si>
  <si>
    <t>n. .v 81-84</t>
  </si>
  <si>
    <t>RS-2-2-cbe-00-518</t>
  </si>
  <si>
    <t>n.v. 81-84</t>
  </si>
  <si>
    <t>RS-2-2-jni-00-519</t>
  </si>
  <si>
    <t>култура n.v 76-78</t>
  </si>
  <si>
    <t>n.v. 83-84</t>
  </si>
  <si>
    <t>n.v. 154-156</t>
  </si>
  <si>
    <t>n.v. 130</t>
  </si>
  <si>
    <t>n.v. 150</t>
  </si>
  <si>
    <t>n.v. 156</t>
  </si>
  <si>
    <t>n.v. 87</t>
  </si>
  <si>
    <t>n.v. 450</t>
  </si>
  <si>
    <t>5 стабала; n.v. 80</t>
  </si>
  <si>
    <t>2 семенска стабла; n.v. 80</t>
  </si>
  <si>
    <t>n.v.77</t>
  </si>
  <si>
    <t>семенска састојина вештачки подигнута ,n.v. 86</t>
  </si>
  <si>
    <t>n.v.86</t>
  </si>
  <si>
    <t>n.v. 132</t>
  </si>
  <si>
    <t>n.v. 1150-1215</t>
  </si>
  <si>
    <t>n.v. 1140-1190</t>
  </si>
  <si>
    <t>n.v. 1160-1205</t>
  </si>
  <si>
    <t>n.v. 1000-1226</t>
  </si>
  <si>
    <t>n.v. 920-1390</t>
  </si>
  <si>
    <t>n.v. 381</t>
  </si>
  <si>
    <t>n.v. 185</t>
  </si>
  <si>
    <t>n.v. 200</t>
  </si>
  <si>
    <t>n.v. 1410-1670</t>
  </si>
  <si>
    <t>n.v. 1350-1450</t>
  </si>
  <si>
    <t>n.v. 1230-1430</t>
  </si>
  <si>
    <t>n.v. 1285-1510</t>
  </si>
  <si>
    <t>n.v. 1150-1390</t>
  </si>
  <si>
    <t>n.v. 1150-1160</t>
  </si>
  <si>
    <t>група 13 стабала, n.v. 1100-1110</t>
  </si>
  <si>
    <t>група 4 стабла, n.v. 1000-1190</t>
  </si>
  <si>
    <t>група 2 стабла, n.v. 1000-1190</t>
  </si>
  <si>
    <t>промене у Регистру, n.v. 1000-1015</t>
  </si>
  <si>
    <t>n.v. 910-930</t>
  </si>
  <si>
    <t>n.v. 1100</t>
  </si>
  <si>
    <t>n.v. 1080-1200</t>
  </si>
  <si>
    <t>n.v. 850</t>
  </si>
  <si>
    <t>n.v. 790</t>
  </si>
  <si>
    <t>n.v. 810</t>
  </si>
  <si>
    <t>група 51 стабло, n.v. 750-850</t>
  </si>
  <si>
    <t>група 24 стабла, n.v. 560-700</t>
  </si>
  <si>
    <t>група 3 стабла, n.v. 410-600</t>
  </si>
  <si>
    <t>дошло је до измене у броју одељења уместо 73 сад 38   22.3.2016,  n.v. 595-670</t>
  </si>
  <si>
    <t>група 6 стабала  Дошло је до промене броја одељења уместо 95 сад је 61, 22.3.2016,   n.v. 550-600</t>
  </si>
  <si>
    <t>,  n.v. 240-260</t>
  </si>
  <si>
    <t>n.v. 780-785</t>
  </si>
  <si>
    <t>n.v. 970-1040</t>
  </si>
  <si>
    <t>n.v. 525-540</t>
  </si>
  <si>
    <t>n.v. 1140-1150</t>
  </si>
  <si>
    <t>n.v. 1170-1300</t>
  </si>
  <si>
    <t>n.v. 1235</t>
  </si>
  <si>
    <t>n.v. 1380-1450</t>
  </si>
  <si>
    <t>n.v. 900-1500</t>
  </si>
  <si>
    <t>n.v. 1340-1360</t>
  </si>
  <si>
    <t>n.v. 1240-1340</t>
  </si>
  <si>
    <t>n.v. 1000-1180</t>
  </si>
  <si>
    <t>n.v. 1280-1320</t>
  </si>
  <si>
    <t>n.v. 1250-1370</t>
  </si>
  <si>
    <t>n.v. 730</t>
  </si>
  <si>
    <t>n.v. 420-450</t>
  </si>
  <si>
    <t>n.v. 1050-1260</t>
  </si>
  <si>
    <t>n. V.1030-1160</t>
  </si>
  <si>
    <t>n.v. 920-1010</t>
  </si>
  <si>
    <t>n.v. 580</t>
  </si>
  <si>
    <t>n.v. 670-7209</t>
  </si>
  <si>
    <t>n.v. 49-530</t>
  </si>
  <si>
    <t>1 стабло, n.v. 125</t>
  </si>
  <si>
    <t>n.v. 900-930</t>
  </si>
  <si>
    <t>n.v. 860-890</t>
  </si>
  <si>
    <t>n.v. 910-965</t>
  </si>
  <si>
    <t>група 19 стабала, n.v. 750-930</t>
  </si>
  <si>
    <t>група 8 стабала, 390-490</t>
  </si>
  <si>
    <t>n.v. 330-508</t>
  </si>
  <si>
    <t>група 6 стабала, n.v. 110</t>
  </si>
  <si>
    <t>n.v. 105</t>
  </si>
  <si>
    <t>n.v. 106-108</t>
  </si>
  <si>
    <t>група 4 стабла, n.v. 520-530</t>
  </si>
  <si>
    <t>n.v. 680-900</t>
  </si>
  <si>
    <t>n.v. 550-800</t>
  </si>
  <si>
    <t>n.v. 73-74</t>
  </si>
  <si>
    <t>n.v. 240-270</t>
  </si>
  <si>
    <t>11 стабала, n.v. 290-340</t>
  </si>
  <si>
    <t>15 стабала, 150-180</t>
  </si>
  <si>
    <t>n.v. 90-210</t>
  </si>
  <si>
    <t>2 стабла, n.v. 90</t>
  </si>
  <si>
    <t>група стабала, n.v. 300-400</t>
  </si>
  <si>
    <t>група 4 стабла, n.v. 270-300</t>
  </si>
  <si>
    <t>група 19 стабала, n.v. 35-400</t>
  </si>
  <si>
    <t>n.v. 510-515</t>
  </si>
  <si>
    <t>1 стабло, n.v. 200</t>
  </si>
  <si>
    <t>група 36 стабала, n.v. 440-460</t>
  </si>
  <si>
    <t>nj.v. 460</t>
  </si>
  <si>
    <t>група 28 стабала, n.v. 500</t>
  </si>
  <si>
    <t>група 2 стабла, n. V. 374</t>
  </si>
  <si>
    <t>1 стабло, n.v. 378</t>
  </si>
  <si>
    <t>група 11 стабала, n.v. 670-700</t>
  </si>
  <si>
    <t>n.v. 600-730</t>
  </si>
  <si>
    <t>n.v. 250-390</t>
  </si>
  <si>
    <t>n.v. 480-550</t>
  </si>
  <si>
    <t>27 стабала, n.v. 760-780</t>
  </si>
  <si>
    <t>27 стабала, n.v. 450</t>
  </si>
  <si>
    <t>група 50 стабала, n.v. 69</t>
  </si>
  <si>
    <t>n.v. 1050-1220</t>
  </si>
  <si>
    <t>ЈВП"Војводинаводе"ВПЦ "Дунав" Нови Сад, Одељење Сомбор</t>
  </si>
  <si>
    <r>
      <t xml:space="preserve">n.v. 440-490 </t>
    </r>
    <r>
      <rPr>
        <sz val="10"/>
        <color rgb="FFFF0000"/>
        <rFont val="Times New Roman"/>
        <family val="1"/>
      </rPr>
      <t>БРИСАНО 8.9.2016.</t>
    </r>
  </si>
  <si>
    <t>RS-2-1-pav-00-779</t>
  </si>
  <si>
    <t>гј"Петрова Гора-Соколов Вис"</t>
  </si>
  <si>
    <t>ШГ"Шуме" Лесковац</t>
  </si>
  <si>
    <t>12 стабала н.в.890-1000</t>
  </si>
  <si>
    <t>RS-2-2-fsy-32-642</t>
  </si>
  <si>
    <r>
      <t>n.v. 670-880</t>
    </r>
    <r>
      <rPr>
        <sz val="10"/>
        <color rgb="FFFF0000"/>
        <rFont val="Times New Roman"/>
        <family val="1"/>
      </rPr>
      <t>избрисана 15.12.2016. бр. 322-05-751/2016-10</t>
    </r>
  </si>
  <si>
    <t>RS-2-2-qfr-00-804</t>
  </si>
  <si>
    <t>гј "Липовица" 36/а</t>
  </si>
  <si>
    <t>12,98</t>
  </si>
  <si>
    <t>n.v. 220-270</t>
  </si>
  <si>
    <t>RS-2-2-qfr-00-805</t>
  </si>
  <si>
    <t>гј "Губеревачке шуме" 36/а</t>
  </si>
  <si>
    <t>28,98</t>
  </si>
  <si>
    <t>n.v. 236-311</t>
  </si>
  <si>
    <t>RS-2-2-qfr-00-806</t>
  </si>
  <si>
    <t>гј "Стол" 57/б</t>
  </si>
  <si>
    <t>10,48</t>
  </si>
  <si>
    <t>n.v. 240-300</t>
  </si>
  <si>
    <t>RS-2-2-qfr-00-807</t>
  </si>
  <si>
    <t>гј "Обла глава" 101/б</t>
  </si>
  <si>
    <t>n.v. 350-420</t>
  </si>
  <si>
    <t>10,36</t>
  </si>
  <si>
    <t>RS-2-2-qfr-00-808</t>
  </si>
  <si>
    <t>гј "Мали Јастребац" 38/а</t>
  </si>
  <si>
    <t>32,10</t>
  </si>
  <si>
    <t>ШГ "Куршумлија" Куршумлија</t>
  </si>
  <si>
    <t>n.v. 460-590</t>
  </si>
  <si>
    <t>RS-2-2-qfr-00-809</t>
  </si>
  <si>
    <t>гј "Котленик" 16/а</t>
  </si>
  <si>
    <t>15,67</t>
  </si>
  <si>
    <t>ШГ "Краљево" Краљево</t>
  </si>
  <si>
    <t>n.v. 420-610</t>
  </si>
  <si>
    <t>RS-2-2-qfr-00-810</t>
  </si>
  <si>
    <t>гј "Жупске шуме" 132/б</t>
  </si>
  <si>
    <t>6,75</t>
  </si>
  <si>
    <t>ШГ "Крушевац" Крушевац</t>
  </si>
  <si>
    <t>n.v. 440-520</t>
  </si>
  <si>
    <t>RS-2-2-qfr-00-811</t>
  </si>
  <si>
    <t>гј "Букуља" 68/а</t>
  </si>
  <si>
    <t>27,56</t>
  </si>
  <si>
    <t>n.v. 180-300</t>
  </si>
  <si>
    <t>RS-2-2-qfr-00-812</t>
  </si>
  <si>
    <t>гј "Смишаљ" 8/ц</t>
  </si>
  <si>
    <t>0,90</t>
  </si>
  <si>
    <t>n.v. 460-510</t>
  </si>
  <si>
    <t>RS-2-1-fex-00-685</t>
  </si>
  <si>
    <t>избрисана 03.02.2017. бр. 322-05-36/2017-10</t>
  </si>
  <si>
    <r>
      <t xml:space="preserve">група стабала </t>
    </r>
    <r>
      <rPr>
        <sz val="10"/>
        <color rgb="FFFF0000"/>
        <rFont val="Times New Roman"/>
        <family val="1"/>
      </rPr>
      <t>Избрисана 03.02.2017. бр. 322-05-36/2017.10</t>
    </r>
  </si>
  <si>
    <t>група стабала Избрисана 03.02.2017. бр. 322-05-36/2017.10</t>
  </si>
  <si>
    <r>
      <t>група стабала</t>
    </r>
    <r>
      <rPr>
        <sz val="10"/>
        <color rgb="FFFF0000"/>
        <rFont val="Times New Roman"/>
        <family val="1"/>
      </rPr>
      <t xml:space="preserve"> Избрисано 03.02.2017. бр. 322-05-36/2017-10</t>
    </r>
  </si>
  <si>
    <t>Избрисано 03.02.2017. бр. 322-05-36/2017-10</t>
  </si>
  <si>
    <r>
      <t>група стабала</t>
    </r>
    <r>
      <rPr>
        <sz val="10"/>
        <color rgb="FFFF0000"/>
        <rFont val="Times New Roman"/>
        <family val="1"/>
      </rPr>
      <t xml:space="preserve"> Избрисано 03.02.20178. бр. 322-05-36/2017-10</t>
    </r>
  </si>
  <si>
    <r>
      <t xml:space="preserve">група стабала </t>
    </r>
    <r>
      <rPr>
        <sz val="10"/>
        <color rgb="FFFF0000"/>
        <rFont val="Times New Roman"/>
        <family val="1"/>
      </rPr>
      <t>Избрисано 03.02.2017. бр. 322-05-36/2017-10</t>
    </r>
  </si>
  <si>
    <t xml:space="preserve">RS-2-2-qro-12-215 </t>
  </si>
  <si>
    <t>КО "Гуча", кат. парц. 2882</t>
  </si>
  <si>
    <t>"Екогуча" Душан Ивановић</t>
  </si>
  <si>
    <t>н.в. 473м</t>
  </si>
  <si>
    <t>група 50 стабала, n.v. 70 ИЗБРИСАН 322-05-172/2017-10 10.4.2017.</t>
  </si>
  <si>
    <t>јун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</si>
</sst>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1"/>
    </font>
    <font>
      <sz val="10"/>
      <name val="Times New Roman"/>
      <family val="2"/>
    </font>
    <font>
      <b/>
      <sz val="10"/>
      <name val="Times New Roman"/>
      <family val="2"/>
    </font>
    <font>
      <b/>
      <sz val="10"/>
      <color theme="1"/>
      <name val="Times New Roman"/>
      <family val="2"/>
    </font>
    <font>
      <b/>
      <u/>
      <sz val="10"/>
      <color theme="1"/>
      <name val="Times New Roman"/>
      <family val="2"/>
    </font>
    <font>
      <u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theme="1"/>
      <name val="Times New Roman"/>
      <family val="1"/>
      <charset val="238"/>
    </font>
    <font>
      <sz val="11"/>
      <color rgb="FFFF0000"/>
      <name val="Times New Roman"/>
      <family val="2"/>
    </font>
    <font>
      <b/>
      <sz val="10"/>
      <color rgb="FFFF0000"/>
      <name val="Times New Roman"/>
      <family val="1"/>
      <charset val="238"/>
    </font>
    <font>
      <sz val="9"/>
      <name val="Times New Roman"/>
      <family val="2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2" borderId="8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0" fillId="2" borderId="4" xfId="0" applyFill="1" applyBorder="1"/>
    <xf numFmtId="0" fontId="0" fillId="2" borderId="12" xfId="0" applyFill="1" applyBorder="1"/>
    <xf numFmtId="0" fontId="6" fillId="0" borderId="1" xfId="0" applyFont="1" applyBorder="1"/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13" xfId="0" applyBorder="1" applyAlignment="1">
      <alignment horizontal="left"/>
    </xf>
    <xf numFmtId="0" fontId="0" fillId="2" borderId="16" xfId="0" applyFill="1" applyBorder="1"/>
    <xf numFmtId="0" fontId="0" fillId="0" borderId="1" xfId="0" applyBorder="1" applyAlignment="1">
      <alignment horizontal="right"/>
    </xf>
    <xf numFmtId="0" fontId="0" fillId="2" borderId="2" xfId="0" applyFill="1" applyBorder="1"/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0" borderId="1" xfId="0" applyBorder="1" applyAlignment="1">
      <alignment horizontal="left" vertical="center"/>
    </xf>
    <xf numFmtId="2" fontId="0" fillId="2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2" fontId="0" fillId="2" borderId="1" xfId="0" applyNumberFormat="1" applyFill="1" applyBorder="1" applyAlignment="1">
      <alignment horizontal="left"/>
    </xf>
    <xf numFmtId="0" fontId="0" fillId="2" borderId="1" xfId="0" applyFont="1" applyFill="1" applyBorder="1"/>
    <xf numFmtId="0" fontId="0" fillId="2" borderId="6" xfId="0" applyFill="1" applyBorder="1" applyAlignment="1">
      <alignment horizontal="left"/>
    </xf>
    <xf numFmtId="2" fontId="0" fillId="2" borderId="1" xfId="0" applyNumberFormat="1" applyFill="1" applyBorder="1" applyAlignment="1">
      <alignment horizontal="left" wrapText="1"/>
    </xf>
    <xf numFmtId="0" fontId="0" fillId="2" borderId="9" xfId="0" applyFill="1" applyBorder="1"/>
    <xf numFmtId="0" fontId="0" fillId="2" borderId="13" xfId="0" applyFill="1" applyBorder="1"/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11" fillId="0" borderId="0" xfId="0" applyFont="1"/>
    <xf numFmtId="2" fontId="11" fillId="0" borderId="0" xfId="0" applyNumberFormat="1" applyFont="1"/>
    <xf numFmtId="0" fontId="10" fillId="0" borderId="7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vertic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5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0" xfId="0" applyNumberFormat="1" applyFont="1"/>
    <xf numFmtId="0" fontId="0" fillId="0" borderId="2" xfId="0" applyBorder="1" applyAlignment="1">
      <alignment wrapText="1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22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3" xfId="0" applyBorder="1" applyAlignment="1">
      <alignment horizontal="left"/>
    </xf>
    <xf numFmtId="2" fontId="10" fillId="2" borderId="2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0" xfId="0" applyFill="1"/>
    <xf numFmtId="0" fontId="5" fillId="6" borderId="1" xfId="0" applyFont="1" applyFill="1" applyBorder="1"/>
    <xf numFmtId="0" fontId="0" fillId="6" borderId="2" xfId="0" applyFill="1" applyBorder="1"/>
    <xf numFmtId="0" fontId="0" fillId="6" borderId="4" xfId="0" applyFill="1" applyBorder="1" applyAlignment="1">
      <alignment horizontal="left"/>
    </xf>
    <xf numFmtId="0" fontId="0" fillId="6" borderId="1" xfId="0" applyFill="1" applyBorder="1" applyAlignment="1">
      <alignment horizontal="left" wrapText="1"/>
    </xf>
    <xf numFmtId="2" fontId="0" fillId="6" borderId="9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wrapText="1"/>
    </xf>
    <xf numFmtId="0" fontId="13" fillId="6" borderId="9" xfId="0" applyFont="1" applyFill="1" applyBorder="1" applyAlignment="1">
      <alignment horizontal="left"/>
    </xf>
    <xf numFmtId="2" fontId="13" fillId="6" borderId="9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 wrapText="1"/>
    </xf>
    <xf numFmtId="0" fontId="0" fillId="6" borderId="1" xfId="0" applyFill="1" applyBorder="1" applyAlignment="1"/>
    <xf numFmtId="2" fontId="0" fillId="6" borderId="2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center"/>
    </xf>
    <xf numFmtId="0" fontId="0" fillId="0" borderId="0" xfId="0" applyFill="1"/>
    <xf numFmtId="0" fontId="13" fillId="6" borderId="1" xfId="0" applyFont="1" applyFill="1" applyBorder="1" applyAlignment="1">
      <alignment horizontal="right"/>
    </xf>
    <xf numFmtId="2" fontId="0" fillId="5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left" wrapText="1"/>
    </xf>
    <xf numFmtId="0" fontId="0" fillId="5" borderId="1" xfId="0" applyFill="1" applyBorder="1"/>
    <xf numFmtId="0" fontId="13" fillId="5" borderId="1" xfId="0" applyFont="1" applyFill="1" applyBorder="1"/>
    <xf numFmtId="0" fontId="15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2" fontId="13" fillId="5" borderId="1" xfId="0" applyNumberFormat="1" applyFont="1" applyFill="1" applyBorder="1" applyAlignment="1">
      <alignment horizontal="center"/>
    </xf>
    <xf numFmtId="0" fontId="13" fillId="5" borderId="6" xfId="0" applyFont="1" applyFill="1" applyBorder="1" applyAlignment="1">
      <alignment horizontal="left"/>
    </xf>
    <xf numFmtId="0" fontId="13" fillId="5" borderId="2" xfId="0" applyFont="1" applyFill="1" applyBorder="1"/>
    <xf numFmtId="0" fontId="16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14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wrapText="1"/>
    </xf>
    <xf numFmtId="0" fontId="0" fillId="5" borderId="0" xfId="0" applyFill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5" borderId="1" xfId="0" applyFont="1" applyFill="1" applyBorder="1"/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/>
    <xf numFmtId="2" fontId="8" fillId="6" borderId="1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8" fillId="6" borderId="1" xfId="0" applyFont="1" applyFill="1" applyBorder="1"/>
    <xf numFmtId="0" fontId="8" fillId="6" borderId="2" xfId="0" applyFont="1" applyFill="1" applyBorder="1"/>
    <xf numFmtId="0" fontId="17" fillId="6" borderId="1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" xfId="0" applyFont="1" applyBorder="1"/>
    <xf numFmtId="2" fontId="0" fillId="0" borderId="1" xfId="0" applyNumberFormat="1" applyFont="1" applyBorder="1"/>
    <xf numFmtId="0" fontId="0" fillId="5" borderId="0" xfId="0" applyFill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left" wrapText="1"/>
    </xf>
    <xf numFmtId="2" fontId="0" fillId="7" borderId="1" xfId="0" applyNumberFormat="1" applyFill="1" applyBorder="1" applyAlignment="1">
      <alignment horizontal="left" wrapText="1"/>
    </xf>
    <xf numFmtId="2" fontId="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8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2" fontId="13" fillId="8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 wrapText="1"/>
    </xf>
    <xf numFmtId="2" fontId="13" fillId="8" borderId="2" xfId="0" applyNumberFormat="1" applyFont="1" applyFill="1" applyBorder="1" applyAlignment="1">
      <alignment horizontal="center"/>
    </xf>
    <xf numFmtId="2" fontId="13" fillId="8" borderId="1" xfId="0" applyNumberFormat="1" applyFont="1" applyFill="1" applyBorder="1" applyAlignment="1">
      <alignment horizontal="left" wrapText="1"/>
    </xf>
    <xf numFmtId="2" fontId="13" fillId="8" borderId="1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3" fillId="6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6" borderId="1" xfId="0" applyNumberForma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6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7" xfId="0" applyFill="1" applyBorder="1" applyAlignment="1">
      <alignment horizontal="right"/>
    </xf>
    <xf numFmtId="0" fontId="0" fillId="6" borderId="17" xfId="0" applyFill="1" applyBorder="1" applyAlignment="1">
      <alignment horizontal="left"/>
    </xf>
    <xf numFmtId="0" fontId="0" fillId="6" borderId="1" xfId="0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T271"/>
  <sheetViews>
    <sheetView tabSelected="1" workbookViewId="0">
      <selection activeCell="Q11" sqref="Q11"/>
    </sheetView>
  </sheetViews>
  <sheetFormatPr defaultRowHeight="12.75" x14ac:dyDescent="0.2"/>
  <cols>
    <col min="1" max="1" width="4.5" customWidth="1"/>
    <col min="2" max="2" width="21.6640625" customWidth="1"/>
    <col min="3" max="3" width="14.5" customWidth="1"/>
    <col min="4" max="4" width="14.1640625" customWidth="1"/>
    <col min="5" max="5" width="19.5" customWidth="1"/>
    <col min="6" max="6" width="29.83203125" customWidth="1"/>
    <col min="7" max="7" width="10.1640625" style="101" customWidth="1"/>
    <col min="8" max="8" width="10.83203125" style="102" customWidth="1"/>
    <col min="9" max="9" width="30.6640625" customWidth="1"/>
    <col min="10" max="10" width="22.5" customWidth="1"/>
    <col min="11" max="11" width="15" customWidth="1"/>
    <col min="12" max="12" width="26" customWidth="1"/>
  </cols>
  <sheetData>
    <row r="3" spans="1:14" ht="15.75" x14ac:dyDescent="0.25">
      <c r="D3" s="1" t="s">
        <v>699</v>
      </c>
      <c r="E3" s="1"/>
      <c r="F3" s="1"/>
      <c r="G3" s="83"/>
      <c r="H3" s="84"/>
      <c r="I3" s="2"/>
      <c r="K3" s="1"/>
      <c r="L3" s="2"/>
    </row>
    <row r="4" spans="1:14" x14ac:dyDescent="0.2">
      <c r="F4" s="104" t="s">
        <v>987</v>
      </c>
    </row>
    <row r="6" spans="1:14" ht="25.5" customHeight="1" x14ac:dyDescent="0.2">
      <c r="A6" s="223" t="s">
        <v>0</v>
      </c>
      <c r="B6" s="227" t="s">
        <v>1</v>
      </c>
      <c r="C6" s="227"/>
      <c r="D6" s="220" t="s">
        <v>6</v>
      </c>
      <c r="E6" s="220"/>
      <c r="F6" s="220" t="s">
        <v>7</v>
      </c>
      <c r="G6" s="222" t="s">
        <v>25</v>
      </c>
      <c r="H6" s="222"/>
      <c r="I6" s="225" t="s">
        <v>4</v>
      </c>
      <c r="J6" s="228" t="s">
        <v>12</v>
      </c>
      <c r="K6" s="220" t="s">
        <v>5</v>
      </c>
      <c r="L6" s="216" t="s">
        <v>81</v>
      </c>
    </row>
    <row r="7" spans="1:14" ht="29.25" thickBot="1" x14ac:dyDescent="0.25">
      <c r="A7" s="224"/>
      <c r="B7" s="10" t="s">
        <v>9</v>
      </c>
      <c r="C7" s="10" t="s">
        <v>10</v>
      </c>
      <c r="D7" s="5" t="s">
        <v>2</v>
      </c>
      <c r="E7" s="5" t="s">
        <v>3</v>
      </c>
      <c r="F7" s="221"/>
      <c r="G7" s="85" t="s">
        <v>22</v>
      </c>
      <c r="H7" s="86" t="s">
        <v>23</v>
      </c>
      <c r="I7" s="226"/>
      <c r="J7" s="229"/>
      <c r="K7" s="221"/>
      <c r="L7" s="216"/>
    </row>
    <row r="8" spans="1:14" ht="15.75" thickTop="1" x14ac:dyDescent="0.25">
      <c r="A8" s="7">
        <v>1</v>
      </c>
      <c r="B8" s="17" t="s">
        <v>8</v>
      </c>
      <c r="C8" s="8" t="s">
        <v>11</v>
      </c>
      <c r="D8" s="9" t="s">
        <v>13</v>
      </c>
      <c r="E8" s="9" t="s">
        <v>26</v>
      </c>
      <c r="F8" s="15" t="s">
        <v>782</v>
      </c>
      <c r="G8" s="77">
        <v>26.4</v>
      </c>
      <c r="H8" s="77">
        <v>13.52</v>
      </c>
      <c r="I8" s="20" t="s">
        <v>27</v>
      </c>
      <c r="J8" s="3" t="s">
        <v>28</v>
      </c>
      <c r="K8" s="4" t="s">
        <v>21</v>
      </c>
      <c r="L8" s="3" t="s">
        <v>851</v>
      </c>
    </row>
    <row r="9" spans="1:14" ht="15" x14ac:dyDescent="0.25">
      <c r="A9" s="7">
        <v>2</v>
      </c>
      <c r="B9" s="17" t="s">
        <v>8</v>
      </c>
      <c r="C9" s="8" t="s">
        <v>11</v>
      </c>
      <c r="D9" s="11" t="s">
        <v>14</v>
      </c>
      <c r="E9" s="9" t="s">
        <v>31</v>
      </c>
      <c r="F9" s="15" t="s">
        <v>650</v>
      </c>
      <c r="G9" s="77">
        <v>24.4</v>
      </c>
      <c r="H9" s="77">
        <v>19.52</v>
      </c>
      <c r="I9" s="20" t="s">
        <v>30</v>
      </c>
      <c r="J9" s="3" t="s">
        <v>28</v>
      </c>
      <c r="K9" s="4" t="s">
        <v>21</v>
      </c>
      <c r="L9" s="3" t="s">
        <v>880</v>
      </c>
    </row>
    <row r="10" spans="1:14" ht="26.25" x14ac:dyDescent="0.25">
      <c r="A10" s="7">
        <v>3</v>
      </c>
      <c r="B10" s="17" t="s">
        <v>8</v>
      </c>
      <c r="C10" s="8" t="s">
        <v>11</v>
      </c>
      <c r="D10" s="9" t="s">
        <v>15</v>
      </c>
      <c r="E10" s="9" t="s">
        <v>32</v>
      </c>
      <c r="F10" s="14" t="s">
        <v>792</v>
      </c>
      <c r="G10" s="77">
        <v>29.97</v>
      </c>
      <c r="H10" s="77">
        <v>29.97</v>
      </c>
      <c r="I10" s="28" t="s">
        <v>78</v>
      </c>
      <c r="J10" s="4" t="s">
        <v>29</v>
      </c>
      <c r="K10" s="4" t="s">
        <v>21</v>
      </c>
      <c r="L10" s="3"/>
    </row>
    <row r="11" spans="1:14" ht="26.25" customHeight="1" x14ac:dyDescent="0.25">
      <c r="A11" s="7">
        <v>4</v>
      </c>
      <c r="B11" s="17" t="s">
        <v>8</v>
      </c>
      <c r="C11" s="8" t="s">
        <v>11</v>
      </c>
      <c r="D11" s="9" t="s">
        <v>16</v>
      </c>
      <c r="E11" s="9" t="s">
        <v>33</v>
      </c>
      <c r="F11" s="159" t="s">
        <v>793</v>
      </c>
      <c r="G11" s="77">
        <v>9.09</v>
      </c>
      <c r="H11" s="77"/>
      <c r="I11" s="28" t="s">
        <v>78</v>
      </c>
      <c r="J11" s="4" t="s">
        <v>29</v>
      </c>
      <c r="K11" s="4" t="s">
        <v>21</v>
      </c>
      <c r="L11" s="3"/>
    </row>
    <row r="12" spans="1:14" ht="15" x14ac:dyDescent="0.25">
      <c r="A12" s="7">
        <v>5</v>
      </c>
      <c r="B12" s="17" t="s">
        <v>8</v>
      </c>
      <c r="C12" s="8" t="s">
        <v>11</v>
      </c>
      <c r="D12" s="9" t="s">
        <v>17</v>
      </c>
      <c r="E12" s="9" t="s">
        <v>34</v>
      </c>
      <c r="F12" s="15" t="s">
        <v>768</v>
      </c>
      <c r="G12" s="77">
        <v>5.2</v>
      </c>
      <c r="H12" s="77">
        <v>2.6</v>
      </c>
      <c r="I12" s="20" t="s">
        <v>35</v>
      </c>
      <c r="J12" s="3" t="s">
        <v>28</v>
      </c>
      <c r="K12" s="4" t="s">
        <v>21</v>
      </c>
      <c r="L12" s="3" t="s">
        <v>875</v>
      </c>
    </row>
    <row r="13" spans="1:14" ht="26.25" x14ac:dyDescent="0.25">
      <c r="A13" s="7">
        <v>6</v>
      </c>
      <c r="B13" s="17" t="s">
        <v>8</v>
      </c>
      <c r="C13" s="8" t="s">
        <v>11</v>
      </c>
      <c r="D13" s="9" t="s">
        <v>18</v>
      </c>
      <c r="E13" s="9" t="s">
        <v>37</v>
      </c>
      <c r="F13" s="14" t="s">
        <v>651</v>
      </c>
      <c r="G13" s="77">
        <v>9.02</v>
      </c>
      <c r="H13" s="77">
        <v>9.02</v>
      </c>
      <c r="I13" s="20" t="s">
        <v>36</v>
      </c>
      <c r="J13" s="4" t="s">
        <v>29</v>
      </c>
      <c r="K13" s="4" t="s">
        <v>21</v>
      </c>
      <c r="L13" s="36" t="s">
        <v>813</v>
      </c>
      <c r="M13" s="64"/>
      <c r="N13" s="64"/>
    </row>
    <row r="14" spans="1:14" ht="15" x14ac:dyDescent="0.25">
      <c r="A14" s="7">
        <v>7</v>
      </c>
      <c r="B14" s="17" t="s">
        <v>8</v>
      </c>
      <c r="C14" s="8" t="s">
        <v>11</v>
      </c>
      <c r="D14" s="9" t="s">
        <v>19</v>
      </c>
      <c r="E14" s="9" t="s">
        <v>38</v>
      </c>
      <c r="F14" s="16" t="s">
        <v>652</v>
      </c>
      <c r="G14" s="78">
        <v>18.55</v>
      </c>
      <c r="H14" s="78">
        <v>10</v>
      </c>
      <c r="I14" s="20" t="s">
        <v>39</v>
      </c>
      <c r="J14" s="3" t="s">
        <v>28</v>
      </c>
      <c r="K14" s="4" t="s">
        <v>21</v>
      </c>
      <c r="L14" s="3" t="s">
        <v>840</v>
      </c>
    </row>
    <row r="15" spans="1:14" ht="15.75" thickBot="1" x14ac:dyDescent="0.3">
      <c r="A15" s="7">
        <v>8</v>
      </c>
      <c r="B15" s="17" t="s">
        <v>8</v>
      </c>
      <c r="C15" s="8" t="s">
        <v>11</v>
      </c>
      <c r="D15" s="9" t="s">
        <v>20</v>
      </c>
      <c r="E15" s="9" t="s">
        <v>54</v>
      </c>
      <c r="F15" s="16" t="s">
        <v>653</v>
      </c>
      <c r="G15" s="78">
        <v>20.84</v>
      </c>
      <c r="H15" s="78">
        <v>16.2</v>
      </c>
      <c r="I15" s="20" t="s">
        <v>39</v>
      </c>
      <c r="J15" s="3" t="s">
        <v>28</v>
      </c>
      <c r="K15" s="4" t="s">
        <v>21</v>
      </c>
      <c r="L15" s="3" t="s">
        <v>839</v>
      </c>
    </row>
    <row r="16" spans="1:14" ht="15.75" thickBot="1" x14ac:dyDescent="0.3">
      <c r="A16" s="21"/>
      <c r="B16" s="22" t="s">
        <v>40</v>
      </c>
      <c r="C16" s="23"/>
      <c r="D16" s="23"/>
      <c r="E16" s="27"/>
      <c r="F16" s="24"/>
      <c r="G16" s="79">
        <f>SUM(G8:G15)</f>
        <v>143.47</v>
      </c>
      <c r="H16" s="80">
        <f>SUM(H8:H15)</f>
        <v>100.83</v>
      </c>
      <c r="I16" s="25"/>
      <c r="J16" s="26"/>
      <c r="K16" s="26"/>
      <c r="L16" s="3"/>
    </row>
    <row r="17" spans="1:17" ht="26.25" x14ac:dyDescent="0.25">
      <c r="A17" s="7">
        <v>1</v>
      </c>
      <c r="B17" s="138" t="s">
        <v>41</v>
      </c>
      <c r="C17" s="139" t="s">
        <v>43</v>
      </c>
      <c r="D17" s="119" t="s">
        <v>44</v>
      </c>
      <c r="E17" s="119" t="s">
        <v>42</v>
      </c>
      <c r="F17" s="140" t="s">
        <v>654</v>
      </c>
      <c r="G17" s="141">
        <v>0</v>
      </c>
      <c r="H17" s="141">
        <v>0</v>
      </c>
      <c r="I17" s="142" t="s">
        <v>45</v>
      </c>
      <c r="J17" s="121">
        <v>0</v>
      </c>
      <c r="K17" s="125" t="s">
        <v>21</v>
      </c>
      <c r="L17" s="127" t="s">
        <v>778</v>
      </c>
    </row>
    <row r="18" spans="1:17" ht="24.75" customHeight="1" x14ac:dyDescent="0.25">
      <c r="A18" s="7">
        <v>2</v>
      </c>
      <c r="B18" s="18" t="s">
        <v>50</v>
      </c>
      <c r="C18" s="12" t="s">
        <v>51</v>
      </c>
      <c r="D18" s="11" t="s">
        <v>52</v>
      </c>
      <c r="E18" s="9" t="s">
        <v>53</v>
      </c>
      <c r="F18" s="16" t="s">
        <v>783</v>
      </c>
      <c r="G18" s="77">
        <v>0.18</v>
      </c>
      <c r="H18" s="77">
        <v>0.18</v>
      </c>
      <c r="I18" s="20" t="s">
        <v>27</v>
      </c>
      <c r="J18" s="11">
        <v>0</v>
      </c>
      <c r="K18" s="4" t="s">
        <v>21</v>
      </c>
      <c r="L18" s="3" t="s">
        <v>852</v>
      </c>
    </row>
    <row r="19" spans="1:17" ht="27" thickBot="1" x14ac:dyDescent="0.3">
      <c r="A19" s="7">
        <v>3</v>
      </c>
      <c r="B19" s="115" t="s">
        <v>46</v>
      </c>
      <c r="C19" s="139" t="s">
        <v>48</v>
      </c>
      <c r="D19" s="121" t="s">
        <v>49</v>
      </c>
      <c r="E19" s="119" t="s">
        <v>47</v>
      </c>
      <c r="F19" s="140" t="s">
        <v>655</v>
      </c>
      <c r="G19" s="128">
        <v>0</v>
      </c>
      <c r="H19" s="128">
        <v>0</v>
      </c>
      <c r="I19" s="126" t="s">
        <v>72</v>
      </c>
      <c r="J19" s="121">
        <v>0</v>
      </c>
      <c r="K19" s="125" t="s">
        <v>21</v>
      </c>
      <c r="L19" s="127" t="s">
        <v>778</v>
      </c>
    </row>
    <row r="20" spans="1:17" ht="15.75" thickBot="1" x14ac:dyDescent="0.3">
      <c r="A20" s="217" t="s">
        <v>304</v>
      </c>
      <c r="B20" s="232"/>
      <c r="C20" s="233"/>
      <c r="D20" s="27"/>
      <c r="E20" s="27"/>
      <c r="F20" s="24"/>
      <c r="G20" s="81">
        <f>SUM(G17:G19)</f>
        <v>0.18</v>
      </c>
      <c r="H20" s="82">
        <f>SUM(H17:H19)</f>
        <v>0.18</v>
      </c>
      <c r="I20" s="25"/>
      <c r="J20" s="26"/>
      <c r="K20" s="26"/>
      <c r="L20" s="3"/>
    </row>
    <row r="21" spans="1:17" ht="15" x14ac:dyDescent="0.25">
      <c r="A21" s="7">
        <v>1</v>
      </c>
      <c r="B21" s="18" t="s">
        <v>55</v>
      </c>
      <c r="C21" s="9" t="s">
        <v>56</v>
      </c>
      <c r="D21" s="11" t="s">
        <v>57</v>
      </c>
      <c r="E21" s="9" t="s">
        <v>59</v>
      </c>
      <c r="F21" s="16" t="s">
        <v>780</v>
      </c>
      <c r="G21" s="76">
        <v>21.7</v>
      </c>
      <c r="H21" s="76">
        <v>3.04</v>
      </c>
      <c r="I21" s="20" t="s">
        <v>27</v>
      </c>
      <c r="J21" s="3" t="s">
        <v>58</v>
      </c>
      <c r="K21" s="4" t="s">
        <v>21</v>
      </c>
      <c r="L21" s="3" t="s">
        <v>849</v>
      </c>
    </row>
    <row r="22" spans="1:17" ht="15" x14ac:dyDescent="0.25">
      <c r="A22" s="7">
        <v>2</v>
      </c>
      <c r="B22" s="18" t="s">
        <v>55</v>
      </c>
      <c r="C22" s="9" t="s">
        <v>56</v>
      </c>
      <c r="D22" s="11" t="s">
        <v>60</v>
      </c>
      <c r="E22" s="9" t="s">
        <v>61</v>
      </c>
      <c r="F22" s="16" t="s">
        <v>656</v>
      </c>
      <c r="G22" s="77">
        <v>6.95</v>
      </c>
      <c r="H22" s="77">
        <v>1.46</v>
      </c>
      <c r="I22" s="20" t="s">
        <v>27</v>
      </c>
      <c r="J22" s="3" t="s">
        <v>58</v>
      </c>
      <c r="K22" s="4" t="s">
        <v>21</v>
      </c>
      <c r="L22" s="3" t="s">
        <v>848</v>
      </c>
    </row>
    <row r="23" spans="1:17" ht="15" x14ac:dyDescent="0.25">
      <c r="A23" s="7">
        <v>3</v>
      </c>
      <c r="B23" s="18" t="s">
        <v>55</v>
      </c>
      <c r="C23" s="9" t="s">
        <v>56</v>
      </c>
      <c r="D23" s="11" t="s">
        <v>62</v>
      </c>
      <c r="E23" s="9" t="s">
        <v>63</v>
      </c>
      <c r="F23" s="16" t="s">
        <v>779</v>
      </c>
      <c r="G23" s="77">
        <v>43.13</v>
      </c>
      <c r="H23" s="77">
        <v>25.88</v>
      </c>
      <c r="I23" s="20" t="s">
        <v>27</v>
      </c>
      <c r="J23" s="3" t="s">
        <v>58</v>
      </c>
      <c r="K23" s="4" t="s">
        <v>21</v>
      </c>
      <c r="L23" s="3" t="s">
        <v>847</v>
      </c>
      <c r="O23" s="6"/>
    </row>
    <row r="24" spans="1:17" ht="15" x14ac:dyDescent="0.25">
      <c r="A24" s="7">
        <v>4</v>
      </c>
      <c r="B24" s="18" t="s">
        <v>55</v>
      </c>
      <c r="C24" s="9" t="s">
        <v>56</v>
      </c>
      <c r="D24" s="11" t="s">
        <v>64</v>
      </c>
      <c r="E24" s="9" t="s">
        <v>66</v>
      </c>
      <c r="F24" s="16" t="s">
        <v>781</v>
      </c>
      <c r="G24" s="77">
        <v>32.5</v>
      </c>
      <c r="H24" s="77">
        <v>9.1</v>
      </c>
      <c r="I24" s="20" t="s">
        <v>27</v>
      </c>
      <c r="J24" s="3" t="s">
        <v>58</v>
      </c>
      <c r="K24" s="4" t="s">
        <v>21</v>
      </c>
      <c r="L24" s="3" t="s">
        <v>850</v>
      </c>
      <c r="O24" s="6"/>
    </row>
    <row r="25" spans="1:17" ht="26.25" x14ac:dyDescent="0.25">
      <c r="A25" s="124">
        <v>5</v>
      </c>
      <c r="B25" s="168" t="s">
        <v>55</v>
      </c>
      <c r="C25" s="169" t="s">
        <v>56</v>
      </c>
      <c r="D25" s="169" t="s">
        <v>65</v>
      </c>
      <c r="E25" s="169" t="s">
        <v>67</v>
      </c>
      <c r="F25" s="170" t="s">
        <v>657</v>
      </c>
      <c r="G25" s="171">
        <v>3.34</v>
      </c>
      <c r="H25" s="171">
        <v>2.2200000000000002</v>
      </c>
      <c r="I25" s="172" t="s">
        <v>69</v>
      </c>
      <c r="J25" s="173" t="s">
        <v>58</v>
      </c>
      <c r="K25" s="174" t="s">
        <v>21</v>
      </c>
      <c r="L25" s="161" t="s">
        <v>800</v>
      </c>
      <c r="M25" s="64"/>
      <c r="N25" s="64"/>
      <c r="O25" s="64"/>
    </row>
    <row r="26" spans="1:17" ht="15" x14ac:dyDescent="0.25">
      <c r="A26" s="7">
        <v>6</v>
      </c>
      <c r="B26" s="18" t="s">
        <v>55</v>
      </c>
      <c r="C26" s="9" t="s">
        <v>56</v>
      </c>
      <c r="D26" s="11" t="s">
        <v>68</v>
      </c>
      <c r="E26" s="9" t="s">
        <v>74</v>
      </c>
      <c r="F26" s="16" t="s">
        <v>658</v>
      </c>
      <c r="G26" s="77">
        <v>7.9</v>
      </c>
      <c r="H26" s="77">
        <v>4.74</v>
      </c>
      <c r="I26" s="28" t="s">
        <v>30</v>
      </c>
      <c r="J26" s="3" t="s">
        <v>70</v>
      </c>
      <c r="K26" s="4" t="s">
        <v>21</v>
      </c>
      <c r="L26" s="3" t="s">
        <v>881</v>
      </c>
    </row>
    <row r="27" spans="1:17" ht="15" x14ac:dyDescent="0.25">
      <c r="A27" s="7">
        <v>7</v>
      </c>
      <c r="B27" s="18" t="s">
        <v>55</v>
      </c>
      <c r="C27" s="9" t="s">
        <v>56</v>
      </c>
      <c r="D27" s="11" t="s">
        <v>71</v>
      </c>
      <c r="E27" s="9" t="s">
        <v>73</v>
      </c>
      <c r="F27" s="16" t="s">
        <v>808</v>
      </c>
      <c r="G27" s="77">
        <v>16.3</v>
      </c>
      <c r="H27" s="77">
        <v>2.2400000000000002</v>
      </c>
      <c r="I27" s="28" t="s">
        <v>35</v>
      </c>
      <c r="J27" s="3" t="s">
        <v>70</v>
      </c>
      <c r="K27" s="4" t="s">
        <v>21</v>
      </c>
      <c r="L27" s="3" t="s">
        <v>879</v>
      </c>
    </row>
    <row r="28" spans="1:17" ht="15" x14ac:dyDescent="0.25">
      <c r="A28" s="7">
        <v>8</v>
      </c>
      <c r="B28" s="18" t="s">
        <v>55</v>
      </c>
      <c r="C28" s="9" t="s">
        <v>56</v>
      </c>
      <c r="D28" s="11" t="s">
        <v>75</v>
      </c>
      <c r="E28" s="9" t="s">
        <v>76</v>
      </c>
      <c r="F28" s="16" t="s">
        <v>807</v>
      </c>
      <c r="G28" s="77">
        <v>37.78</v>
      </c>
      <c r="H28" s="77">
        <v>2.5</v>
      </c>
      <c r="I28" s="28" t="s">
        <v>35</v>
      </c>
      <c r="J28" s="3" t="s">
        <v>70</v>
      </c>
      <c r="K28" s="4" t="s">
        <v>21</v>
      </c>
      <c r="L28" s="3" t="s">
        <v>878</v>
      </c>
    </row>
    <row r="29" spans="1:17" ht="27" customHeight="1" x14ac:dyDescent="0.25">
      <c r="A29" s="7">
        <v>9</v>
      </c>
      <c r="B29" s="18" t="s">
        <v>55</v>
      </c>
      <c r="C29" s="9" t="s">
        <v>56</v>
      </c>
      <c r="D29" s="11" t="s">
        <v>77</v>
      </c>
      <c r="E29" s="9" t="s">
        <v>79</v>
      </c>
      <c r="F29" s="13" t="s">
        <v>794</v>
      </c>
      <c r="G29" s="77">
        <v>9.86</v>
      </c>
      <c r="H29" s="77"/>
      <c r="I29" s="28" t="s">
        <v>78</v>
      </c>
      <c r="J29" s="3" t="s">
        <v>58</v>
      </c>
      <c r="K29" s="4" t="s">
        <v>21</v>
      </c>
      <c r="L29" s="3"/>
    </row>
    <row r="30" spans="1:17" ht="39" x14ac:dyDescent="0.25">
      <c r="A30" s="7">
        <v>10</v>
      </c>
      <c r="B30" s="168" t="s">
        <v>55</v>
      </c>
      <c r="C30" s="169" t="s">
        <v>56</v>
      </c>
      <c r="D30" s="169" t="s">
        <v>712</v>
      </c>
      <c r="E30" s="169" t="s">
        <v>713</v>
      </c>
      <c r="F30" s="175" t="s">
        <v>714</v>
      </c>
      <c r="G30" s="171">
        <v>0.86</v>
      </c>
      <c r="H30" s="171">
        <v>0.86</v>
      </c>
      <c r="I30" s="172" t="s">
        <v>80</v>
      </c>
      <c r="J30" s="169">
        <v>0</v>
      </c>
      <c r="K30" s="174" t="s">
        <v>21</v>
      </c>
      <c r="L30" s="161" t="s">
        <v>801</v>
      </c>
      <c r="M30" s="64"/>
      <c r="N30" s="64"/>
      <c r="O30" s="64"/>
      <c r="P30" s="64"/>
      <c r="Q30" s="64"/>
    </row>
    <row r="31" spans="1:17" ht="15" x14ac:dyDescent="0.25">
      <c r="A31" s="7">
        <v>11</v>
      </c>
      <c r="B31" s="18" t="s">
        <v>55</v>
      </c>
      <c r="C31" s="9" t="s">
        <v>56</v>
      </c>
      <c r="D31" s="11" t="s">
        <v>82</v>
      </c>
      <c r="E31" s="9" t="s">
        <v>83</v>
      </c>
      <c r="F31" s="29" t="s">
        <v>659</v>
      </c>
      <c r="G31" s="77">
        <v>20</v>
      </c>
      <c r="H31" s="77">
        <v>16</v>
      </c>
      <c r="I31" s="28" t="s">
        <v>24</v>
      </c>
      <c r="J31" s="3" t="s">
        <v>58</v>
      </c>
      <c r="K31" s="4" t="s">
        <v>21</v>
      </c>
      <c r="L31" s="3" t="s">
        <v>873</v>
      </c>
    </row>
    <row r="32" spans="1:17" ht="26.25" x14ac:dyDescent="0.25">
      <c r="A32" s="7">
        <v>12</v>
      </c>
      <c r="B32" s="18" t="s">
        <v>55</v>
      </c>
      <c r="C32" s="9" t="s">
        <v>56</v>
      </c>
      <c r="D32" s="11" t="s">
        <v>84</v>
      </c>
      <c r="E32" s="9" t="s">
        <v>85</v>
      </c>
      <c r="F32" s="30" t="s">
        <v>651</v>
      </c>
      <c r="G32" s="77">
        <v>9.02</v>
      </c>
      <c r="H32" s="77">
        <v>9.02</v>
      </c>
      <c r="I32" s="28" t="s">
        <v>36</v>
      </c>
      <c r="J32" s="3" t="s">
        <v>58</v>
      </c>
      <c r="K32" s="4" t="s">
        <v>21</v>
      </c>
      <c r="L32" s="36" t="s">
        <v>812</v>
      </c>
      <c r="M32" s="64"/>
      <c r="N32" s="64"/>
    </row>
    <row r="33" spans="1:12" ht="15" x14ac:dyDescent="0.25">
      <c r="A33" s="7">
        <v>13</v>
      </c>
      <c r="B33" s="18" t="s">
        <v>55</v>
      </c>
      <c r="C33" s="9" t="s">
        <v>56</v>
      </c>
      <c r="D33" s="11" t="s">
        <v>86</v>
      </c>
      <c r="E33" s="9" t="s">
        <v>87</v>
      </c>
      <c r="F33" s="30" t="s">
        <v>660</v>
      </c>
      <c r="G33" s="77">
        <v>0</v>
      </c>
      <c r="H33" s="77">
        <v>0</v>
      </c>
      <c r="I33" s="28" t="s">
        <v>36</v>
      </c>
      <c r="J33" s="3" t="s">
        <v>58</v>
      </c>
      <c r="K33" s="4" t="s">
        <v>21</v>
      </c>
      <c r="L33" s="3"/>
    </row>
    <row r="34" spans="1:12" ht="15" x14ac:dyDescent="0.25">
      <c r="A34" s="7">
        <v>14</v>
      </c>
      <c r="B34" s="18" t="s">
        <v>55</v>
      </c>
      <c r="C34" s="9" t="s">
        <v>56</v>
      </c>
      <c r="D34" s="11" t="s">
        <v>88</v>
      </c>
      <c r="E34" s="9" t="s">
        <v>89</v>
      </c>
      <c r="F34" s="18" t="s">
        <v>661</v>
      </c>
      <c r="G34" s="77">
        <v>22.15</v>
      </c>
      <c r="H34" s="77">
        <v>12</v>
      </c>
      <c r="I34" s="19" t="s">
        <v>39</v>
      </c>
      <c r="J34" s="3" t="s">
        <v>70</v>
      </c>
      <c r="K34" s="4" t="s">
        <v>21</v>
      </c>
      <c r="L34" s="3" t="s">
        <v>842</v>
      </c>
    </row>
    <row r="35" spans="1:12" ht="15.75" thickBot="1" x14ac:dyDescent="0.3">
      <c r="A35" s="7">
        <v>15</v>
      </c>
      <c r="B35" s="18" t="s">
        <v>55</v>
      </c>
      <c r="C35" s="9" t="s">
        <v>56</v>
      </c>
      <c r="D35" s="11" t="s">
        <v>90</v>
      </c>
      <c r="E35" s="9" t="s">
        <v>91</v>
      </c>
      <c r="F35" s="18" t="s">
        <v>662</v>
      </c>
      <c r="G35" s="78">
        <v>20.3</v>
      </c>
      <c r="H35" s="78">
        <v>7.6</v>
      </c>
      <c r="I35" s="19" t="s">
        <v>39</v>
      </c>
      <c r="J35" s="3" t="s">
        <v>70</v>
      </c>
      <c r="K35" s="4" t="s">
        <v>21</v>
      </c>
      <c r="L35" s="3" t="s">
        <v>841</v>
      </c>
    </row>
    <row r="36" spans="1:12" ht="15.75" thickBot="1" x14ac:dyDescent="0.3">
      <c r="A36" s="21"/>
      <c r="B36" s="22" t="s">
        <v>92</v>
      </c>
      <c r="C36" s="23"/>
      <c r="D36" s="23"/>
      <c r="E36" s="27"/>
      <c r="F36" s="31"/>
      <c r="G36" s="79">
        <f>SUM(G21:G35)</f>
        <v>251.79000000000008</v>
      </c>
      <c r="H36" s="80">
        <f>SUM(H21:H35)</f>
        <v>96.659999999999982</v>
      </c>
      <c r="I36" s="32"/>
      <c r="J36" s="26"/>
      <c r="K36" s="26"/>
      <c r="L36" s="3"/>
    </row>
    <row r="37" spans="1:12" ht="26.25" x14ac:dyDescent="0.25">
      <c r="A37" s="7">
        <v>1</v>
      </c>
      <c r="B37" s="15" t="s">
        <v>93</v>
      </c>
      <c r="C37" s="9" t="s">
        <v>94</v>
      </c>
      <c r="D37" s="9" t="s">
        <v>95</v>
      </c>
      <c r="E37" s="9" t="s">
        <v>97</v>
      </c>
      <c r="F37" s="18" t="s">
        <v>663</v>
      </c>
      <c r="G37" s="76">
        <v>0</v>
      </c>
      <c r="H37" s="76">
        <v>0</v>
      </c>
      <c r="I37" s="19" t="s">
        <v>96</v>
      </c>
      <c r="J37" s="11">
        <v>0</v>
      </c>
      <c r="K37" s="103" t="s">
        <v>21</v>
      </c>
      <c r="L37" s="3"/>
    </row>
    <row r="38" spans="1:12" ht="25.5" x14ac:dyDescent="0.2">
      <c r="A38" s="3">
        <v>2</v>
      </c>
      <c r="B38" s="15" t="s">
        <v>93</v>
      </c>
      <c r="C38" s="9" t="s">
        <v>94</v>
      </c>
      <c r="D38" s="9" t="s">
        <v>98</v>
      </c>
      <c r="E38" s="9" t="s">
        <v>99</v>
      </c>
      <c r="F38" s="3" t="s">
        <v>664</v>
      </c>
      <c r="G38" s="77">
        <v>0.53</v>
      </c>
      <c r="H38" s="77">
        <v>0.45</v>
      </c>
      <c r="I38" s="3" t="s">
        <v>30</v>
      </c>
      <c r="J38" s="11">
        <v>0</v>
      </c>
      <c r="K38" s="103" t="s">
        <v>21</v>
      </c>
      <c r="L38" s="3" t="s">
        <v>882</v>
      </c>
    </row>
    <row r="39" spans="1:12" ht="26.25" x14ac:dyDescent="0.25">
      <c r="A39" s="3">
        <v>3</v>
      </c>
      <c r="B39" s="15" t="s">
        <v>93</v>
      </c>
      <c r="C39" s="9" t="s">
        <v>94</v>
      </c>
      <c r="D39" s="9" t="s">
        <v>100</v>
      </c>
      <c r="E39" s="9" t="s">
        <v>101</v>
      </c>
      <c r="F39" s="3" t="s">
        <v>665</v>
      </c>
      <c r="G39" s="77">
        <v>14.17</v>
      </c>
      <c r="H39" s="77">
        <v>4.74</v>
      </c>
      <c r="I39" s="19" t="s">
        <v>39</v>
      </c>
      <c r="J39" s="11">
        <v>0</v>
      </c>
      <c r="K39" s="103" t="s">
        <v>21</v>
      </c>
      <c r="L39" s="3" t="s">
        <v>843</v>
      </c>
    </row>
    <row r="40" spans="1:12" ht="17.25" customHeight="1" thickBot="1" x14ac:dyDescent="0.25">
      <c r="A40" s="3">
        <v>4</v>
      </c>
      <c r="B40" s="15" t="s">
        <v>93</v>
      </c>
      <c r="C40" s="9" t="s">
        <v>94</v>
      </c>
      <c r="D40" s="9" t="s">
        <v>102</v>
      </c>
      <c r="E40" s="9" t="s">
        <v>103</v>
      </c>
      <c r="F40" s="36" t="s">
        <v>666</v>
      </c>
      <c r="G40" s="78">
        <v>2.7</v>
      </c>
      <c r="H40" s="78">
        <v>2.7</v>
      </c>
      <c r="I40" s="3" t="s">
        <v>30</v>
      </c>
      <c r="J40" s="11">
        <v>0</v>
      </c>
      <c r="K40" s="36" t="s">
        <v>104</v>
      </c>
      <c r="L40" s="3" t="s">
        <v>883</v>
      </c>
    </row>
    <row r="41" spans="1:12" ht="15" thickBot="1" x14ac:dyDescent="0.25">
      <c r="A41" s="217" t="s">
        <v>105</v>
      </c>
      <c r="B41" s="218"/>
      <c r="C41" s="219"/>
      <c r="D41" s="26"/>
      <c r="E41" s="71"/>
      <c r="F41" s="33"/>
      <c r="G41" s="79">
        <f>SUM(G37:G40)</f>
        <v>17.399999999999999</v>
      </c>
      <c r="H41" s="80">
        <f>SUM(H37:H40)</f>
        <v>7.8900000000000006</v>
      </c>
      <c r="I41" s="34"/>
      <c r="J41" s="26"/>
      <c r="K41" s="26"/>
      <c r="L41" s="3"/>
    </row>
    <row r="42" spans="1:12" ht="26.25" x14ac:dyDescent="0.25">
      <c r="A42" s="3">
        <v>1</v>
      </c>
      <c r="B42" s="3" t="s">
        <v>106</v>
      </c>
      <c r="C42" s="3" t="s">
        <v>107</v>
      </c>
      <c r="D42" s="7" t="s">
        <v>108</v>
      </c>
      <c r="E42" s="9" t="s">
        <v>110</v>
      </c>
      <c r="F42" s="3" t="s">
        <v>667</v>
      </c>
      <c r="G42" s="76">
        <v>12</v>
      </c>
      <c r="H42" s="76">
        <v>7.6</v>
      </c>
      <c r="I42" s="3" t="s">
        <v>30</v>
      </c>
      <c r="J42" s="3" t="s">
        <v>109</v>
      </c>
      <c r="K42" s="103" t="s">
        <v>21</v>
      </c>
      <c r="L42" s="3" t="s">
        <v>884</v>
      </c>
    </row>
    <row r="43" spans="1:12" ht="26.25" x14ac:dyDescent="0.25">
      <c r="A43" s="3">
        <v>2</v>
      </c>
      <c r="B43" s="3" t="s">
        <v>106</v>
      </c>
      <c r="C43" s="3" t="s">
        <v>107</v>
      </c>
      <c r="D43" s="7" t="s">
        <v>111</v>
      </c>
      <c r="E43" s="9" t="s">
        <v>112</v>
      </c>
      <c r="F43" s="3" t="s">
        <v>668</v>
      </c>
      <c r="G43" s="77">
        <v>15.29</v>
      </c>
      <c r="H43" s="77">
        <v>7.2</v>
      </c>
      <c r="I43" s="3" t="s">
        <v>30</v>
      </c>
      <c r="J43" s="3" t="s">
        <v>109</v>
      </c>
      <c r="K43" s="103" t="s">
        <v>21</v>
      </c>
      <c r="L43" s="3" t="s">
        <v>885</v>
      </c>
    </row>
    <row r="44" spans="1:12" ht="26.25" x14ac:dyDescent="0.25">
      <c r="A44" s="3">
        <v>3</v>
      </c>
      <c r="B44" s="3" t="s">
        <v>106</v>
      </c>
      <c r="C44" s="3" t="s">
        <v>107</v>
      </c>
      <c r="D44" s="7" t="s">
        <v>113</v>
      </c>
      <c r="E44" s="9" t="s">
        <v>114</v>
      </c>
      <c r="F44" s="3" t="s">
        <v>669</v>
      </c>
      <c r="G44" s="77">
        <v>2.96</v>
      </c>
      <c r="H44" s="77">
        <v>1.24</v>
      </c>
      <c r="I44" s="3" t="s">
        <v>35</v>
      </c>
      <c r="J44" s="3" t="s">
        <v>109</v>
      </c>
      <c r="K44" s="103" t="s">
        <v>21</v>
      </c>
      <c r="L44" s="3" t="s">
        <v>877</v>
      </c>
    </row>
    <row r="45" spans="1:12" ht="26.25" x14ac:dyDescent="0.25">
      <c r="A45" s="3">
        <v>4</v>
      </c>
      <c r="B45" s="3" t="s">
        <v>106</v>
      </c>
      <c r="C45" s="3" t="s">
        <v>107</v>
      </c>
      <c r="D45" s="7" t="s">
        <v>115</v>
      </c>
      <c r="E45" s="9" t="s">
        <v>116</v>
      </c>
      <c r="F45" s="35" t="s">
        <v>670</v>
      </c>
      <c r="G45" s="77">
        <v>5</v>
      </c>
      <c r="H45" s="77">
        <v>4</v>
      </c>
      <c r="I45" s="3" t="s">
        <v>24</v>
      </c>
      <c r="J45" s="3" t="s">
        <v>109</v>
      </c>
      <c r="K45" s="103" t="s">
        <v>21</v>
      </c>
      <c r="L45" s="3" t="s">
        <v>874</v>
      </c>
    </row>
    <row r="46" spans="1:12" ht="27" thickBot="1" x14ac:dyDescent="0.3">
      <c r="A46" s="3">
        <v>5</v>
      </c>
      <c r="B46" s="3" t="s">
        <v>106</v>
      </c>
      <c r="C46" s="3" t="s">
        <v>107</v>
      </c>
      <c r="D46" s="7" t="s">
        <v>118</v>
      </c>
      <c r="E46" s="9" t="s">
        <v>120</v>
      </c>
      <c r="F46" s="3" t="s">
        <v>671</v>
      </c>
      <c r="G46" s="78">
        <v>4.5</v>
      </c>
      <c r="H46" s="78">
        <v>4.5</v>
      </c>
      <c r="I46" s="3" t="s">
        <v>119</v>
      </c>
      <c r="J46" s="11">
        <v>0</v>
      </c>
      <c r="K46" s="103" t="s">
        <v>21</v>
      </c>
      <c r="L46" s="3" t="s">
        <v>831</v>
      </c>
    </row>
    <row r="47" spans="1:12" ht="15.75" thickBot="1" x14ac:dyDescent="0.3">
      <c r="A47" s="213" t="s">
        <v>121</v>
      </c>
      <c r="B47" s="214"/>
      <c r="C47" s="215"/>
      <c r="D47" s="21"/>
      <c r="E47" s="71"/>
      <c r="F47" s="33"/>
      <c r="G47" s="79">
        <f>SUM(G42:G46)</f>
        <v>39.75</v>
      </c>
      <c r="H47" s="80">
        <f>SUM(H42:H46)</f>
        <v>24.54</v>
      </c>
      <c r="I47" s="34"/>
      <c r="J47" s="26"/>
      <c r="K47" s="26"/>
      <c r="L47" s="3"/>
    </row>
    <row r="48" spans="1:12" ht="15" x14ac:dyDescent="0.25">
      <c r="A48" s="3">
        <v>1</v>
      </c>
      <c r="B48" s="3" t="s">
        <v>122</v>
      </c>
      <c r="C48" s="3" t="s">
        <v>125</v>
      </c>
      <c r="D48" s="7" t="s">
        <v>123</v>
      </c>
      <c r="E48" s="9" t="s">
        <v>124</v>
      </c>
      <c r="F48" s="3" t="s">
        <v>643</v>
      </c>
      <c r="G48" s="76">
        <v>27.27</v>
      </c>
      <c r="H48" s="76">
        <v>27.27</v>
      </c>
      <c r="I48" s="3" t="s">
        <v>119</v>
      </c>
      <c r="J48" s="11">
        <v>0</v>
      </c>
      <c r="K48" s="4" t="s">
        <v>21</v>
      </c>
      <c r="L48" s="3"/>
    </row>
    <row r="49" spans="1:14" ht="26.25" x14ac:dyDescent="0.25">
      <c r="A49" s="3">
        <v>2</v>
      </c>
      <c r="B49" s="3" t="s">
        <v>122</v>
      </c>
      <c r="C49" s="3" t="s">
        <v>125</v>
      </c>
      <c r="D49" s="7" t="s">
        <v>126</v>
      </c>
      <c r="E49" s="9" t="s">
        <v>128</v>
      </c>
      <c r="F49" s="3" t="s">
        <v>644</v>
      </c>
      <c r="G49" s="77">
        <v>7.72</v>
      </c>
      <c r="H49" s="77">
        <v>7.72</v>
      </c>
      <c r="I49" s="20" t="s">
        <v>96</v>
      </c>
      <c r="J49" s="36" t="s">
        <v>127</v>
      </c>
      <c r="K49" s="4" t="s">
        <v>21</v>
      </c>
      <c r="L49" s="3"/>
    </row>
    <row r="50" spans="1:14" ht="26.25" x14ac:dyDescent="0.25">
      <c r="A50" s="148">
        <v>3</v>
      </c>
      <c r="B50" s="149" t="s">
        <v>122</v>
      </c>
      <c r="C50" s="149" t="s">
        <v>125</v>
      </c>
      <c r="D50" s="150" t="s">
        <v>129</v>
      </c>
      <c r="E50" s="151" t="s">
        <v>130</v>
      </c>
      <c r="F50" s="152" t="s">
        <v>645</v>
      </c>
      <c r="G50" s="153">
        <v>10.41</v>
      </c>
      <c r="H50" s="153">
        <v>7.29</v>
      </c>
      <c r="I50" s="154" t="s">
        <v>762</v>
      </c>
      <c r="J50" s="152" t="s">
        <v>127</v>
      </c>
      <c r="K50" s="155" t="s">
        <v>21</v>
      </c>
      <c r="L50" s="156" t="s">
        <v>763</v>
      </c>
    </row>
    <row r="51" spans="1:14" ht="37.5" customHeight="1" x14ac:dyDescent="0.25">
      <c r="A51" s="3">
        <v>4</v>
      </c>
      <c r="B51" s="3" t="s">
        <v>122</v>
      </c>
      <c r="C51" s="3" t="s">
        <v>125</v>
      </c>
      <c r="D51" s="7" t="s">
        <v>131</v>
      </c>
      <c r="E51" s="9" t="s">
        <v>133</v>
      </c>
      <c r="F51" s="3" t="s">
        <v>646</v>
      </c>
      <c r="G51" s="77">
        <v>7.45</v>
      </c>
      <c r="H51" s="77">
        <v>5.96</v>
      </c>
      <c r="I51" s="3" t="s">
        <v>30</v>
      </c>
      <c r="J51" s="36" t="s">
        <v>132</v>
      </c>
      <c r="K51" s="4" t="s">
        <v>21</v>
      </c>
      <c r="L51" s="3" t="s">
        <v>886</v>
      </c>
    </row>
    <row r="52" spans="1:14" ht="26.25" x14ac:dyDescent="0.25">
      <c r="A52" s="3">
        <v>5</v>
      </c>
      <c r="B52" s="3" t="s">
        <v>122</v>
      </c>
      <c r="C52" s="3" t="s">
        <v>125</v>
      </c>
      <c r="D52" s="7" t="s">
        <v>134</v>
      </c>
      <c r="E52" s="9" t="s">
        <v>135</v>
      </c>
      <c r="F52" s="3" t="s">
        <v>647</v>
      </c>
      <c r="G52" s="77">
        <v>6.6</v>
      </c>
      <c r="H52" s="77">
        <v>5.35</v>
      </c>
      <c r="I52" s="28" t="s">
        <v>78</v>
      </c>
      <c r="J52" s="36" t="s">
        <v>127</v>
      </c>
      <c r="K52" s="4" t="s">
        <v>21</v>
      </c>
      <c r="L52" s="3" t="s">
        <v>698</v>
      </c>
    </row>
    <row r="53" spans="1:14" ht="26.25" x14ac:dyDescent="0.25">
      <c r="A53" s="3">
        <v>6</v>
      </c>
      <c r="B53" s="3" t="s">
        <v>122</v>
      </c>
      <c r="C53" s="3" t="s">
        <v>125</v>
      </c>
      <c r="D53" s="7" t="s">
        <v>142</v>
      </c>
      <c r="E53" s="9" t="s">
        <v>136</v>
      </c>
      <c r="F53" s="3" t="s">
        <v>648</v>
      </c>
      <c r="G53" s="78">
        <v>26.4</v>
      </c>
      <c r="H53" s="78">
        <v>18.48</v>
      </c>
      <c r="I53" s="38" t="s">
        <v>78</v>
      </c>
      <c r="J53" s="36" t="s">
        <v>127</v>
      </c>
      <c r="K53" s="4" t="s">
        <v>21</v>
      </c>
      <c r="L53" s="3"/>
    </row>
    <row r="54" spans="1:14" ht="26.25" x14ac:dyDescent="0.25">
      <c r="A54" s="3">
        <v>7</v>
      </c>
      <c r="B54" s="3" t="s">
        <v>122</v>
      </c>
      <c r="C54" s="3" t="s">
        <v>125</v>
      </c>
      <c r="D54" s="7" t="s">
        <v>143</v>
      </c>
      <c r="E54" s="9" t="s">
        <v>144</v>
      </c>
      <c r="F54" s="37" t="s">
        <v>649</v>
      </c>
      <c r="G54" s="77">
        <v>16.45</v>
      </c>
      <c r="H54" s="77">
        <v>5</v>
      </c>
      <c r="I54" s="3" t="s">
        <v>35</v>
      </c>
      <c r="J54" s="36" t="s">
        <v>127</v>
      </c>
      <c r="K54" s="4" t="s">
        <v>21</v>
      </c>
      <c r="L54" s="3" t="s">
        <v>876</v>
      </c>
    </row>
    <row r="55" spans="1:14" x14ac:dyDescent="0.2">
      <c r="A55" s="234" t="s">
        <v>141</v>
      </c>
      <c r="B55" s="235"/>
      <c r="C55" s="236"/>
      <c r="D55" s="74"/>
      <c r="E55" s="74"/>
      <c r="F55" s="75"/>
      <c r="G55" s="87">
        <f>SUM(G48:G54)</f>
        <v>102.30000000000001</v>
      </c>
      <c r="H55" s="88">
        <f>SUM(H48:H54)</f>
        <v>77.070000000000007</v>
      </c>
      <c r="I55" s="39"/>
      <c r="J55" s="26"/>
      <c r="K55" s="26"/>
      <c r="L55" s="26"/>
    </row>
    <row r="56" spans="1:14" ht="25.5" x14ac:dyDescent="0.2">
      <c r="A56" s="40">
        <v>1</v>
      </c>
      <c r="B56" s="14" t="s">
        <v>150</v>
      </c>
      <c r="C56" s="18" t="s">
        <v>151</v>
      </c>
      <c r="D56" s="18" t="s">
        <v>152</v>
      </c>
      <c r="E56" s="3" t="s">
        <v>153</v>
      </c>
      <c r="F56" s="18" t="s">
        <v>640</v>
      </c>
      <c r="G56" s="9">
        <v>1.8</v>
      </c>
      <c r="H56" s="77">
        <v>1.69</v>
      </c>
      <c r="I56" s="3" t="s">
        <v>24</v>
      </c>
      <c r="J56" s="11">
        <v>0</v>
      </c>
      <c r="K56" s="4" t="s">
        <v>21</v>
      </c>
      <c r="L56" s="18" t="s">
        <v>872</v>
      </c>
    </row>
    <row r="57" spans="1:14" ht="25.5" x14ac:dyDescent="0.2">
      <c r="A57" s="40">
        <v>2</v>
      </c>
      <c r="B57" s="14" t="s">
        <v>150</v>
      </c>
      <c r="C57" s="18" t="s">
        <v>151</v>
      </c>
      <c r="D57" s="18" t="s">
        <v>154</v>
      </c>
      <c r="E57" s="18" t="s">
        <v>155</v>
      </c>
      <c r="F57" s="18" t="s">
        <v>641</v>
      </c>
      <c r="G57" s="9">
        <v>0.43</v>
      </c>
      <c r="H57" s="77">
        <v>0.43</v>
      </c>
      <c r="I57" s="20" t="s">
        <v>27</v>
      </c>
      <c r="J57" s="11">
        <v>0</v>
      </c>
      <c r="K57" s="4" t="s">
        <v>21</v>
      </c>
      <c r="L57" s="14" t="s">
        <v>856</v>
      </c>
      <c r="M57" s="64"/>
      <c r="N57" s="64"/>
    </row>
    <row r="58" spans="1:14" ht="25.5" x14ac:dyDescent="0.2">
      <c r="A58" s="40">
        <v>3</v>
      </c>
      <c r="B58" s="14" t="s">
        <v>150</v>
      </c>
      <c r="C58" s="18" t="s">
        <v>151</v>
      </c>
      <c r="D58" s="18" t="s">
        <v>156</v>
      </c>
      <c r="E58" s="18" t="s">
        <v>157</v>
      </c>
      <c r="F58" s="18" t="s">
        <v>642</v>
      </c>
      <c r="G58" s="9">
        <v>4.3</v>
      </c>
      <c r="H58" s="77">
        <v>3.87</v>
      </c>
      <c r="I58" s="20" t="s">
        <v>69</v>
      </c>
      <c r="J58" s="11">
        <v>0</v>
      </c>
      <c r="K58" s="4" t="s">
        <v>21</v>
      </c>
      <c r="L58" s="18" t="s">
        <v>870</v>
      </c>
    </row>
    <row r="59" spans="1:14" ht="26.25" thickBot="1" x14ac:dyDescent="0.25">
      <c r="A59" s="40">
        <v>4</v>
      </c>
      <c r="B59" s="14" t="s">
        <v>150</v>
      </c>
      <c r="C59" s="18" t="s">
        <v>151</v>
      </c>
      <c r="D59" s="18" t="s">
        <v>158</v>
      </c>
      <c r="E59" s="18" t="s">
        <v>160</v>
      </c>
      <c r="F59" s="18" t="s">
        <v>637</v>
      </c>
      <c r="G59" s="89">
        <v>0</v>
      </c>
      <c r="H59" s="78">
        <v>0</v>
      </c>
      <c r="I59" s="18" t="s">
        <v>159</v>
      </c>
      <c r="J59" s="11">
        <v>0</v>
      </c>
      <c r="K59" s="18"/>
      <c r="L59" s="14" t="s">
        <v>914</v>
      </c>
      <c r="M59" s="64"/>
    </row>
    <row r="60" spans="1:14" ht="13.5" thickBot="1" x14ac:dyDescent="0.25">
      <c r="A60" s="213" t="s">
        <v>167</v>
      </c>
      <c r="B60" s="214"/>
      <c r="C60" s="215"/>
      <c r="D60" s="42"/>
      <c r="E60" s="42"/>
      <c r="F60" s="43"/>
      <c r="G60" s="90">
        <f>SUM(G56:G59)</f>
        <v>6.5299999999999994</v>
      </c>
      <c r="H60" s="80">
        <f>SUM(H56:H59)</f>
        <v>5.99</v>
      </c>
      <c r="I60" s="46"/>
      <c r="J60" s="44"/>
      <c r="K60" s="45"/>
      <c r="L60" s="42"/>
    </row>
    <row r="61" spans="1:14" ht="25.5" x14ac:dyDescent="0.2">
      <c r="A61" s="3">
        <v>1</v>
      </c>
      <c r="B61" s="16" t="s">
        <v>139</v>
      </c>
      <c r="C61" s="3" t="s">
        <v>137</v>
      </c>
      <c r="D61" s="3" t="s">
        <v>138</v>
      </c>
      <c r="E61" s="3" t="s">
        <v>140</v>
      </c>
      <c r="F61" s="3" t="s">
        <v>633</v>
      </c>
      <c r="G61" s="76">
        <v>1.82</v>
      </c>
      <c r="H61" s="76">
        <v>1.64</v>
      </c>
      <c r="I61" s="20" t="s">
        <v>27</v>
      </c>
      <c r="J61" s="11">
        <v>0</v>
      </c>
      <c r="K61" s="103" t="s">
        <v>21</v>
      </c>
      <c r="L61" s="3" t="s">
        <v>858</v>
      </c>
    </row>
    <row r="62" spans="1:14" ht="25.5" x14ac:dyDescent="0.2">
      <c r="A62" s="3">
        <v>4</v>
      </c>
      <c r="B62" s="36" t="s">
        <v>146</v>
      </c>
      <c r="C62" s="3" t="s">
        <v>145</v>
      </c>
      <c r="D62" s="3" t="s">
        <v>147</v>
      </c>
      <c r="E62" s="3" t="s">
        <v>148</v>
      </c>
      <c r="F62" s="3" t="s">
        <v>775</v>
      </c>
      <c r="G62" s="77">
        <v>0.26</v>
      </c>
      <c r="H62" s="77">
        <v>0.18</v>
      </c>
      <c r="I62" s="20" t="s">
        <v>69</v>
      </c>
      <c r="J62" s="11">
        <v>0</v>
      </c>
      <c r="K62" s="103" t="s">
        <v>21</v>
      </c>
      <c r="L62" s="3" t="s">
        <v>869</v>
      </c>
    </row>
    <row r="63" spans="1:14" s="144" customFormat="1" ht="25.5" x14ac:dyDescent="0.2">
      <c r="A63" s="167">
        <v>5</v>
      </c>
      <c r="B63" s="163" t="s">
        <v>146</v>
      </c>
      <c r="C63" s="148" t="s">
        <v>145</v>
      </c>
      <c r="D63" s="148" t="s">
        <v>149</v>
      </c>
      <c r="E63" s="61" t="s">
        <v>797</v>
      </c>
      <c r="F63" s="61" t="s">
        <v>634</v>
      </c>
      <c r="G63" s="164">
        <v>0</v>
      </c>
      <c r="H63" s="146">
        <v>0.15</v>
      </c>
      <c r="I63" s="148" t="s">
        <v>30</v>
      </c>
      <c r="J63" s="165">
        <v>0</v>
      </c>
      <c r="K63" s="166" t="s">
        <v>21</v>
      </c>
      <c r="L63" s="162" t="s">
        <v>887</v>
      </c>
    </row>
    <row r="64" spans="1:14" ht="25.5" x14ac:dyDescent="0.2">
      <c r="A64" s="40">
        <v>6</v>
      </c>
      <c r="B64" s="36" t="s">
        <v>163</v>
      </c>
      <c r="C64" s="3" t="s">
        <v>161</v>
      </c>
      <c r="D64" s="3" t="s">
        <v>168</v>
      </c>
      <c r="E64" s="3" t="s">
        <v>171</v>
      </c>
      <c r="F64" s="18" t="s">
        <v>635</v>
      </c>
      <c r="G64" s="9">
        <v>0</v>
      </c>
      <c r="H64" s="77">
        <v>0</v>
      </c>
      <c r="I64" s="18" t="s">
        <v>159</v>
      </c>
      <c r="J64" s="11">
        <v>0</v>
      </c>
      <c r="K64" s="103" t="s">
        <v>21</v>
      </c>
      <c r="L64" s="3" t="s">
        <v>913</v>
      </c>
    </row>
    <row r="65" spans="1:18" ht="25.5" x14ac:dyDescent="0.2">
      <c r="A65" s="40">
        <v>7</v>
      </c>
      <c r="B65" s="36" t="s">
        <v>163</v>
      </c>
      <c r="C65" s="3" t="s">
        <v>161</v>
      </c>
      <c r="D65" s="3" t="s">
        <v>164</v>
      </c>
      <c r="E65" s="18" t="s">
        <v>172</v>
      </c>
      <c r="F65" s="18" t="s">
        <v>636</v>
      </c>
      <c r="G65" s="9">
        <v>0</v>
      </c>
      <c r="H65" s="77">
        <v>0</v>
      </c>
      <c r="I65" s="18" t="s">
        <v>159</v>
      </c>
      <c r="J65" s="11">
        <v>0</v>
      </c>
      <c r="K65" s="103" t="s">
        <v>21</v>
      </c>
      <c r="L65" s="36" t="s">
        <v>910</v>
      </c>
      <c r="M65" s="64"/>
    </row>
    <row r="66" spans="1:18" ht="42" customHeight="1" x14ac:dyDescent="0.2">
      <c r="A66" s="116">
        <v>8</v>
      </c>
      <c r="B66" s="117" t="s">
        <v>163</v>
      </c>
      <c r="C66" s="118" t="s">
        <v>161</v>
      </c>
      <c r="D66" s="118" t="s">
        <v>165</v>
      </c>
      <c r="E66" s="115" t="s">
        <v>170</v>
      </c>
      <c r="F66" s="115" t="s">
        <v>637</v>
      </c>
      <c r="G66" s="119">
        <v>0</v>
      </c>
      <c r="H66" s="120">
        <v>0</v>
      </c>
      <c r="I66" s="115" t="s">
        <v>159</v>
      </c>
      <c r="J66" s="121">
        <v>0</v>
      </c>
      <c r="K66" s="122" t="s">
        <v>21</v>
      </c>
      <c r="L66" s="161" t="s">
        <v>796</v>
      </c>
      <c r="M66" s="64"/>
      <c r="N66" s="64"/>
      <c r="O66" s="64"/>
    </row>
    <row r="67" spans="1:18" ht="25.5" x14ac:dyDescent="0.2">
      <c r="A67" s="40">
        <v>9</v>
      </c>
      <c r="B67" s="36" t="s">
        <v>163</v>
      </c>
      <c r="C67" s="3" t="s">
        <v>161</v>
      </c>
      <c r="D67" s="3" t="s">
        <v>166</v>
      </c>
      <c r="E67" s="18" t="s">
        <v>173</v>
      </c>
      <c r="F67" s="18" t="s">
        <v>638</v>
      </c>
      <c r="G67" s="9">
        <v>0</v>
      </c>
      <c r="H67" s="77">
        <v>0</v>
      </c>
      <c r="I67" s="18" t="s">
        <v>159</v>
      </c>
      <c r="J67" s="11">
        <v>0</v>
      </c>
      <c r="K67" s="103" t="s">
        <v>21</v>
      </c>
      <c r="L67" s="36" t="s">
        <v>911</v>
      </c>
      <c r="M67" s="64"/>
    </row>
    <row r="68" spans="1:18" ht="25.5" x14ac:dyDescent="0.2">
      <c r="A68" s="40">
        <v>10</v>
      </c>
      <c r="B68" s="36" t="s">
        <v>163</v>
      </c>
      <c r="C68" s="3" t="s">
        <v>161</v>
      </c>
      <c r="D68" s="3">
        <v>0</v>
      </c>
      <c r="E68" s="18" t="s">
        <v>760</v>
      </c>
      <c r="F68" s="18" t="s">
        <v>761</v>
      </c>
      <c r="G68" s="9">
        <v>0.45</v>
      </c>
      <c r="H68" s="77">
        <v>0.45</v>
      </c>
      <c r="I68" s="18" t="s">
        <v>159</v>
      </c>
      <c r="J68" s="11">
        <v>0</v>
      </c>
      <c r="K68" s="103" t="s">
        <v>21</v>
      </c>
      <c r="L68" s="3" t="s">
        <v>912</v>
      </c>
    </row>
    <row r="69" spans="1:18" ht="25.5" x14ac:dyDescent="0.2">
      <c r="A69" s="40">
        <v>11</v>
      </c>
      <c r="B69" s="12" t="s">
        <v>179</v>
      </c>
      <c r="C69" s="36" t="s">
        <v>178</v>
      </c>
      <c r="D69" s="3" t="s">
        <v>181</v>
      </c>
      <c r="E69" s="18" t="s">
        <v>182</v>
      </c>
      <c r="F69" s="14" t="s">
        <v>639</v>
      </c>
      <c r="G69" s="9">
        <v>0.22</v>
      </c>
      <c r="H69" s="77">
        <v>0.22</v>
      </c>
      <c r="I69" s="14" t="s">
        <v>180</v>
      </c>
      <c r="J69" s="11">
        <v>0</v>
      </c>
      <c r="K69" s="4" t="s">
        <v>21</v>
      </c>
      <c r="L69" s="3" t="s">
        <v>835</v>
      </c>
    </row>
    <row r="70" spans="1:18" ht="26.25" thickBot="1" x14ac:dyDescent="0.25">
      <c r="A70" s="116">
        <v>12</v>
      </c>
      <c r="B70" s="140" t="s">
        <v>174</v>
      </c>
      <c r="C70" s="118" t="s">
        <v>175</v>
      </c>
      <c r="D70" s="118" t="s">
        <v>176</v>
      </c>
      <c r="E70" s="115"/>
      <c r="F70" s="115" t="s">
        <v>188</v>
      </c>
      <c r="G70" s="143">
        <v>0</v>
      </c>
      <c r="H70" s="128">
        <v>0</v>
      </c>
      <c r="I70" s="115" t="s">
        <v>159</v>
      </c>
      <c r="J70" s="121">
        <v>0</v>
      </c>
      <c r="K70" s="125" t="s">
        <v>21</v>
      </c>
      <c r="L70" s="127" t="s">
        <v>778</v>
      </c>
    </row>
    <row r="71" spans="1:18" ht="13.5" thickBot="1" x14ac:dyDescent="0.25">
      <c r="A71" s="237" t="s">
        <v>183</v>
      </c>
      <c r="B71" s="238"/>
      <c r="C71" s="239"/>
      <c r="D71" s="26"/>
      <c r="E71" s="42"/>
      <c r="F71" s="43"/>
      <c r="G71" s="79">
        <f>SUM(G61:G70)</f>
        <v>2.7500000000000004</v>
      </c>
      <c r="H71" s="80">
        <f>SUM(H61:H70)</f>
        <v>2.64</v>
      </c>
      <c r="I71" s="34"/>
      <c r="J71" s="44"/>
      <c r="K71" s="41"/>
      <c r="L71" s="26"/>
    </row>
    <row r="72" spans="1:18" x14ac:dyDescent="0.2">
      <c r="A72" s="49"/>
      <c r="B72" s="50"/>
      <c r="C72" s="50"/>
      <c r="D72" s="50"/>
      <c r="E72" s="51"/>
      <c r="F72" s="50"/>
      <c r="G72" s="91"/>
      <c r="H72" s="91"/>
      <c r="I72" s="51"/>
      <c r="J72" s="52"/>
      <c r="K72" s="53"/>
      <c r="L72" s="50"/>
      <c r="M72" s="144"/>
      <c r="N72" s="144"/>
      <c r="O72" s="144"/>
      <c r="P72" s="144"/>
      <c r="Q72" s="144"/>
      <c r="R72" s="144"/>
    </row>
    <row r="73" spans="1:18" ht="51" x14ac:dyDescent="0.2">
      <c r="A73" s="40">
        <v>1</v>
      </c>
      <c r="B73" s="18" t="s">
        <v>185</v>
      </c>
      <c r="C73" s="18" t="s">
        <v>202</v>
      </c>
      <c r="D73" s="18" t="s">
        <v>184</v>
      </c>
      <c r="E73" s="18" t="s">
        <v>187</v>
      </c>
      <c r="F73" s="18" t="s">
        <v>809</v>
      </c>
      <c r="G73" s="77">
        <v>5.43</v>
      </c>
      <c r="H73" s="77">
        <v>3.8</v>
      </c>
      <c r="I73" s="20" t="s">
        <v>69</v>
      </c>
      <c r="J73" s="18" t="s">
        <v>186</v>
      </c>
      <c r="K73" s="4" t="s">
        <v>21</v>
      </c>
      <c r="L73" s="14" t="s">
        <v>866</v>
      </c>
    </row>
    <row r="74" spans="1:18" x14ac:dyDescent="0.2">
      <c r="A74" s="40">
        <v>2</v>
      </c>
      <c r="B74" s="18" t="s">
        <v>185</v>
      </c>
      <c r="C74" s="18" t="s">
        <v>202</v>
      </c>
      <c r="D74" s="18" t="s">
        <v>189</v>
      </c>
      <c r="E74" s="18" t="s">
        <v>191</v>
      </c>
      <c r="F74" s="18" t="s">
        <v>787</v>
      </c>
      <c r="G74" s="77">
        <v>13.68</v>
      </c>
      <c r="H74" s="77">
        <v>2.89</v>
      </c>
      <c r="I74" s="20" t="s">
        <v>27</v>
      </c>
      <c r="J74" s="18" t="s">
        <v>190</v>
      </c>
      <c r="K74" s="4" t="s">
        <v>21</v>
      </c>
      <c r="L74" s="18" t="s">
        <v>859</v>
      </c>
    </row>
    <row r="75" spans="1:18" ht="25.5" x14ac:dyDescent="0.2">
      <c r="A75" s="116">
        <v>3</v>
      </c>
      <c r="B75" s="127" t="s">
        <v>195</v>
      </c>
      <c r="C75" s="115" t="s">
        <v>202</v>
      </c>
      <c r="D75" s="115" t="s">
        <v>193</v>
      </c>
      <c r="E75" s="115" t="s">
        <v>194</v>
      </c>
      <c r="F75" s="115" t="s">
        <v>576</v>
      </c>
      <c r="G75" s="120">
        <v>4</v>
      </c>
      <c r="H75" s="120">
        <v>4</v>
      </c>
      <c r="I75" s="126" t="s">
        <v>192</v>
      </c>
      <c r="J75" s="115" t="s">
        <v>190</v>
      </c>
      <c r="K75" s="125" t="s">
        <v>21</v>
      </c>
      <c r="L75" s="198" t="s">
        <v>975</v>
      </c>
    </row>
    <row r="76" spans="1:18" ht="25.5" x14ac:dyDescent="0.2">
      <c r="A76" s="40">
        <v>4</v>
      </c>
      <c r="B76" s="14" t="s">
        <v>195</v>
      </c>
      <c r="C76" s="18" t="s">
        <v>202</v>
      </c>
      <c r="D76" s="18" t="s">
        <v>196</v>
      </c>
      <c r="E76" s="18" t="s">
        <v>199</v>
      </c>
      <c r="F76" s="18" t="s">
        <v>577</v>
      </c>
      <c r="G76" s="77">
        <v>4</v>
      </c>
      <c r="H76" s="77">
        <v>4</v>
      </c>
      <c r="I76" s="18" t="s">
        <v>197</v>
      </c>
      <c r="J76" s="18" t="s">
        <v>198</v>
      </c>
      <c r="K76" s="18" t="s">
        <v>21</v>
      </c>
      <c r="L76" s="18" t="s">
        <v>844</v>
      </c>
    </row>
    <row r="77" spans="1:18" ht="25.5" x14ac:dyDescent="0.2">
      <c r="A77" s="40">
        <v>5</v>
      </c>
      <c r="B77" s="14" t="s">
        <v>195</v>
      </c>
      <c r="C77" s="18" t="s">
        <v>202</v>
      </c>
      <c r="D77" s="18" t="s">
        <v>200</v>
      </c>
      <c r="E77" s="18" t="s">
        <v>204</v>
      </c>
      <c r="F77" s="18" t="s">
        <v>777</v>
      </c>
      <c r="G77" s="77">
        <v>3.11</v>
      </c>
      <c r="H77" s="77">
        <v>2.16</v>
      </c>
      <c r="I77" s="18" t="s">
        <v>201</v>
      </c>
      <c r="J77" s="14" t="s">
        <v>203</v>
      </c>
      <c r="K77" s="18" t="s">
        <v>21</v>
      </c>
      <c r="L77" s="18" t="s">
        <v>892</v>
      </c>
    </row>
    <row r="78" spans="1:18" ht="38.25" x14ac:dyDescent="0.2">
      <c r="A78" s="116">
        <v>6</v>
      </c>
      <c r="B78" s="127" t="s">
        <v>195</v>
      </c>
      <c r="C78" s="115" t="s">
        <v>202</v>
      </c>
      <c r="D78" s="115" t="s">
        <v>205</v>
      </c>
      <c r="E78" s="115" t="s">
        <v>206</v>
      </c>
      <c r="F78" s="115" t="s">
        <v>578</v>
      </c>
      <c r="G78" s="120">
        <v>15</v>
      </c>
      <c r="H78" s="120">
        <v>12</v>
      </c>
      <c r="I78" s="115" t="s">
        <v>30</v>
      </c>
      <c r="J78" s="115" t="s">
        <v>190</v>
      </c>
      <c r="K78" s="115" t="s">
        <v>21</v>
      </c>
      <c r="L78" s="127" t="s">
        <v>934</v>
      </c>
    </row>
    <row r="79" spans="1:18" ht="25.5" x14ac:dyDescent="0.2">
      <c r="A79" s="40">
        <v>7</v>
      </c>
      <c r="B79" s="14" t="s">
        <v>195</v>
      </c>
      <c r="C79" s="18" t="s">
        <v>202</v>
      </c>
      <c r="D79" s="18" t="s">
        <v>207</v>
      </c>
      <c r="E79" s="18" t="s">
        <v>208</v>
      </c>
      <c r="F79" s="18" t="s">
        <v>579</v>
      </c>
      <c r="G79" s="77">
        <v>4.6100000000000003</v>
      </c>
      <c r="H79" s="77">
        <v>3.32</v>
      </c>
      <c r="I79" s="28" t="s">
        <v>80</v>
      </c>
      <c r="J79" s="14" t="s">
        <v>203</v>
      </c>
      <c r="K79" s="18" t="s">
        <v>21</v>
      </c>
      <c r="L79" s="18" t="s">
        <v>915</v>
      </c>
    </row>
    <row r="80" spans="1:18" ht="25.5" x14ac:dyDescent="0.2">
      <c r="A80" s="40">
        <v>8</v>
      </c>
      <c r="B80" s="157" t="s">
        <v>195</v>
      </c>
      <c r="C80" s="61" t="s">
        <v>202</v>
      </c>
      <c r="D80" s="61" t="s">
        <v>209</v>
      </c>
      <c r="E80" s="61" t="s">
        <v>211</v>
      </c>
      <c r="F80" s="61" t="s">
        <v>580</v>
      </c>
      <c r="G80" s="146">
        <v>6.3</v>
      </c>
      <c r="H80" s="146">
        <v>4.41</v>
      </c>
      <c r="I80" s="61" t="s">
        <v>210</v>
      </c>
      <c r="J80" s="61" t="s">
        <v>190</v>
      </c>
      <c r="K80" s="61" t="s">
        <v>21</v>
      </c>
      <c r="L80" s="158"/>
    </row>
    <row r="81" spans="1:124" ht="25.5" x14ac:dyDescent="0.2">
      <c r="A81" s="40">
        <v>9</v>
      </c>
      <c r="B81" s="14" t="s">
        <v>195</v>
      </c>
      <c r="C81" s="18" t="s">
        <v>202</v>
      </c>
      <c r="D81" s="18" t="s">
        <v>212</v>
      </c>
      <c r="E81" s="18" t="s">
        <v>213</v>
      </c>
      <c r="F81" s="18" t="s">
        <v>581</v>
      </c>
      <c r="G81" s="77">
        <v>13.95</v>
      </c>
      <c r="H81" s="77">
        <v>13.95</v>
      </c>
      <c r="I81" s="18" t="s">
        <v>36</v>
      </c>
      <c r="J81" s="18" t="s">
        <v>186</v>
      </c>
      <c r="K81" s="18" t="s">
        <v>21</v>
      </c>
      <c r="L81" s="18" t="s">
        <v>811</v>
      </c>
    </row>
    <row r="82" spans="1:124" ht="25.5" x14ac:dyDescent="0.2">
      <c r="A82" s="40">
        <v>10</v>
      </c>
      <c r="B82" s="14" t="s">
        <v>195</v>
      </c>
      <c r="C82" s="18" t="s">
        <v>202</v>
      </c>
      <c r="D82" s="18" t="s">
        <v>215</v>
      </c>
      <c r="E82" s="137" t="s">
        <v>214</v>
      </c>
      <c r="F82" s="18" t="s">
        <v>582</v>
      </c>
      <c r="G82" s="77">
        <v>3.31</v>
      </c>
      <c r="H82" s="77">
        <v>23774</v>
      </c>
      <c r="I82" s="18" t="s">
        <v>201</v>
      </c>
      <c r="J82" s="14" t="s">
        <v>203</v>
      </c>
      <c r="K82" s="18" t="s">
        <v>21</v>
      </c>
      <c r="L82" s="18" t="s">
        <v>893</v>
      </c>
    </row>
    <row r="83" spans="1:124" s="123" customFormat="1" ht="25.5" x14ac:dyDescent="0.2">
      <c r="A83" s="116">
        <v>11</v>
      </c>
      <c r="B83" s="133" t="s">
        <v>195</v>
      </c>
      <c r="C83" s="129" t="s">
        <v>202</v>
      </c>
      <c r="D83" s="129" t="s">
        <v>216</v>
      </c>
      <c r="E83" s="129" t="s">
        <v>218</v>
      </c>
      <c r="F83" s="134" t="s">
        <v>583</v>
      </c>
      <c r="G83" s="135">
        <v>1.2</v>
      </c>
      <c r="H83" s="135">
        <v>1.2</v>
      </c>
      <c r="I83" s="134" t="s">
        <v>766</v>
      </c>
      <c r="J83" s="133" t="s">
        <v>203</v>
      </c>
      <c r="K83" s="129" t="s">
        <v>21</v>
      </c>
      <c r="L83" s="136" t="s">
        <v>891</v>
      </c>
      <c r="M83"/>
      <c r="N83"/>
      <c r="O83"/>
      <c r="P83"/>
      <c r="Q83"/>
      <c r="R83"/>
      <c r="S83" s="144"/>
      <c r="T83" s="144"/>
      <c r="U83" s="144"/>
      <c r="V83" s="144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</row>
    <row r="84" spans="1:124" ht="25.5" x14ac:dyDescent="0.2">
      <c r="A84" s="105">
        <v>12</v>
      </c>
      <c r="B84" s="14" t="s">
        <v>195</v>
      </c>
      <c r="C84" s="18" t="s">
        <v>202</v>
      </c>
      <c r="D84" s="54">
        <v>0</v>
      </c>
      <c r="E84" s="18" t="s">
        <v>806</v>
      </c>
      <c r="F84" s="14" t="s">
        <v>805</v>
      </c>
      <c r="G84" s="77">
        <v>18.63</v>
      </c>
      <c r="H84" s="77">
        <v>1.46</v>
      </c>
      <c r="I84" s="28" t="s">
        <v>80</v>
      </c>
      <c r="J84" s="14" t="s">
        <v>203</v>
      </c>
      <c r="K84" s="18" t="s">
        <v>21</v>
      </c>
      <c r="L84" s="18" t="s">
        <v>923</v>
      </c>
    </row>
    <row r="85" spans="1:124" ht="25.5" x14ac:dyDescent="0.2">
      <c r="A85" s="105">
        <v>13</v>
      </c>
      <c r="B85" s="14" t="s">
        <v>195</v>
      </c>
      <c r="C85" s="18" t="s">
        <v>202</v>
      </c>
      <c r="D85" s="54">
        <v>0</v>
      </c>
      <c r="E85" s="18" t="s">
        <v>739</v>
      </c>
      <c r="F85" s="110" t="s">
        <v>734</v>
      </c>
      <c r="G85" s="77">
        <v>2.4</v>
      </c>
      <c r="H85" s="77">
        <v>1.68</v>
      </c>
      <c r="I85" s="111" t="s">
        <v>117</v>
      </c>
      <c r="J85" s="18" t="s">
        <v>186</v>
      </c>
      <c r="K85" s="18" t="s">
        <v>21</v>
      </c>
      <c r="L85" s="18" t="s">
        <v>861</v>
      </c>
    </row>
    <row r="86" spans="1:124" ht="25.5" x14ac:dyDescent="0.2">
      <c r="A86" s="105">
        <v>14</v>
      </c>
      <c r="B86" s="14" t="s">
        <v>195</v>
      </c>
      <c r="C86" s="18" t="s">
        <v>202</v>
      </c>
      <c r="D86" s="54">
        <v>0</v>
      </c>
      <c r="E86" s="18" t="s">
        <v>740</v>
      </c>
      <c r="F86" s="110" t="s">
        <v>741</v>
      </c>
      <c r="G86" s="77">
        <v>1.28</v>
      </c>
      <c r="H86" s="77">
        <v>0.9</v>
      </c>
      <c r="I86" s="111" t="s">
        <v>117</v>
      </c>
      <c r="J86" s="18" t="s">
        <v>186</v>
      </c>
      <c r="K86" s="18" t="s">
        <v>21</v>
      </c>
      <c r="L86" s="18" t="s">
        <v>862</v>
      </c>
    </row>
    <row r="87" spans="1:124" ht="25.5" x14ac:dyDescent="0.2">
      <c r="A87" s="105">
        <v>15</v>
      </c>
      <c r="B87" s="14" t="s">
        <v>195</v>
      </c>
      <c r="C87" s="18" t="s">
        <v>202</v>
      </c>
      <c r="D87" s="54">
        <v>0</v>
      </c>
      <c r="E87" s="18" t="s">
        <v>746</v>
      </c>
      <c r="F87" s="18" t="s">
        <v>747</v>
      </c>
      <c r="G87" s="77">
        <v>0.75</v>
      </c>
      <c r="H87" s="77">
        <v>0.53</v>
      </c>
      <c r="I87" s="106" t="s">
        <v>217</v>
      </c>
      <c r="J87" s="14" t="s">
        <v>203</v>
      </c>
      <c r="K87" s="18" t="s">
        <v>21</v>
      </c>
      <c r="L87" s="18" t="s">
        <v>888</v>
      </c>
    </row>
    <row r="88" spans="1:124" ht="25.5" x14ac:dyDescent="0.2">
      <c r="A88" s="105">
        <v>16</v>
      </c>
      <c r="B88" s="14" t="s">
        <v>195</v>
      </c>
      <c r="C88" s="18" t="s">
        <v>202</v>
      </c>
      <c r="D88" s="54">
        <v>0</v>
      </c>
      <c r="E88" s="18" t="s">
        <v>933</v>
      </c>
      <c r="F88" s="18" t="s">
        <v>748</v>
      </c>
      <c r="G88" s="77">
        <v>19.350000000000001</v>
      </c>
      <c r="H88" s="77">
        <v>18</v>
      </c>
      <c r="I88" s="18" t="s">
        <v>224</v>
      </c>
      <c r="J88" s="18" t="s">
        <v>190</v>
      </c>
      <c r="K88" s="18" t="s">
        <v>21</v>
      </c>
      <c r="L88" s="18" t="s">
        <v>902</v>
      </c>
    </row>
    <row r="89" spans="1:124" ht="25.5" x14ac:dyDescent="0.2">
      <c r="A89" s="105">
        <v>17</v>
      </c>
      <c r="B89" s="14" t="s">
        <v>195</v>
      </c>
      <c r="C89" s="18" t="s">
        <v>202</v>
      </c>
      <c r="D89" s="54"/>
      <c r="E89" s="18" t="s">
        <v>758</v>
      </c>
      <c r="F89" s="18" t="s">
        <v>754</v>
      </c>
      <c r="G89" s="77">
        <v>4.0199999999999996</v>
      </c>
      <c r="H89" s="77">
        <v>0</v>
      </c>
      <c r="I89" s="114" t="s">
        <v>720</v>
      </c>
      <c r="J89" s="14" t="s">
        <v>203</v>
      </c>
      <c r="K89" s="18" t="s">
        <v>21</v>
      </c>
      <c r="L89" s="18" t="s">
        <v>759</v>
      </c>
    </row>
    <row r="90" spans="1:124" ht="25.5" x14ac:dyDescent="0.2">
      <c r="A90" s="105">
        <v>18</v>
      </c>
      <c r="B90" s="14" t="s">
        <v>195</v>
      </c>
      <c r="C90" s="18" t="s">
        <v>202</v>
      </c>
      <c r="D90" s="54"/>
      <c r="E90" s="18" t="s">
        <v>770</v>
      </c>
      <c r="F90" s="18" t="s">
        <v>771</v>
      </c>
      <c r="G90" s="77">
        <v>13.3</v>
      </c>
      <c r="H90" s="77">
        <v>9.31</v>
      </c>
      <c r="I90" s="114" t="s">
        <v>772</v>
      </c>
      <c r="J90" s="14" t="s">
        <v>773</v>
      </c>
      <c r="K90" s="18" t="s">
        <v>774</v>
      </c>
      <c r="L90" s="18" t="s">
        <v>926</v>
      </c>
    </row>
    <row r="91" spans="1:124" ht="13.5" thickBot="1" x14ac:dyDescent="0.25">
      <c r="A91" s="213" t="s">
        <v>219</v>
      </c>
      <c r="B91" s="214"/>
      <c r="C91" s="215"/>
      <c r="D91" s="42"/>
      <c r="E91" s="42"/>
      <c r="F91" s="72"/>
      <c r="G91" s="93">
        <f>SUM(G73:G90)</f>
        <v>134.32</v>
      </c>
      <c r="H91" s="94">
        <f>SUM(H73:H90)</f>
        <v>23857.61</v>
      </c>
      <c r="I91" s="107"/>
      <c r="J91" s="42"/>
      <c r="K91" s="42"/>
      <c r="L91" s="42"/>
    </row>
    <row r="92" spans="1:124" x14ac:dyDescent="0.2">
      <c r="A92" s="40">
        <v>1</v>
      </c>
      <c r="B92" s="18" t="s">
        <v>222</v>
      </c>
      <c r="C92" s="18" t="s">
        <v>220</v>
      </c>
      <c r="D92" s="18" t="s">
        <v>221</v>
      </c>
      <c r="E92" s="18" t="s">
        <v>225</v>
      </c>
      <c r="F92" s="18" t="s">
        <v>584</v>
      </c>
      <c r="G92" s="76">
        <v>25.79</v>
      </c>
      <c r="H92" s="76">
        <v>12.89</v>
      </c>
      <c r="I92" s="18" t="s">
        <v>224</v>
      </c>
      <c r="J92" s="18" t="s">
        <v>223</v>
      </c>
      <c r="K92" s="18" t="s">
        <v>21</v>
      </c>
      <c r="L92" s="18" t="s">
        <v>899</v>
      </c>
    </row>
    <row r="93" spans="1:124" ht="25.5" x14ac:dyDescent="0.2">
      <c r="A93" s="40">
        <v>2</v>
      </c>
      <c r="B93" s="18" t="s">
        <v>222</v>
      </c>
      <c r="C93" s="18" t="s">
        <v>220</v>
      </c>
      <c r="D93" s="18" t="s">
        <v>226</v>
      </c>
      <c r="E93" s="18" t="s">
        <v>227</v>
      </c>
      <c r="F93" s="14" t="s">
        <v>585</v>
      </c>
      <c r="G93" s="77">
        <v>3</v>
      </c>
      <c r="H93" s="77">
        <v>3</v>
      </c>
      <c r="I93" s="18" t="s">
        <v>197</v>
      </c>
      <c r="J93" s="18" t="s">
        <v>228</v>
      </c>
      <c r="K93" s="18" t="s">
        <v>21</v>
      </c>
      <c r="L93" s="18" t="s">
        <v>845</v>
      </c>
    </row>
    <row r="94" spans="1:124" ht="25.5" x14ac:dyDescent="0.2">
      <c r="A94" s="40">
        <v>3</v>
      </c>
      <c r="B94" s="18" t="s">
        <v>222</v>
      </c>
      <c r="C94" s="18" t="s">
        <v>220</v>
      </c>
      <c r="D94" s="18" t="s">
        <v>229</v>
      </c>
      <c r="E94" s="18" t="s">
        <v>231</v>
      </c>
      <c r="F94" s="14" t="s">
        <v>573</v>
      </c>
      <c r="G94" s="77">
        <v>98.19</v>
      </c>
      <c r="H94" s="77">
        <v>98.19</v>
      </c>
      <c r="I94" s="14" t="s">
        <v>230</v>
      </c>
      <c r="J94" s="18" t="s">
        <v>228</v>
      </c>
      <c r="K94" s="18" t="s">
        <v>21</v>
      </c>
      <c r="L94" s="18" t="s">
        <v>821</v>
      </c>
    </row>
    <row r="95" spans="1:124" ht="25.5" x14ac:dyDescent="0.2">
      <c r="A95" s="40">
        <v>4</v>
      </c>
      <c r="B95" s="18" t="s">
        <v>222</v>
      </c>
      <c r="C95" s="18" t="s">
        <v>220</v>
      </c>
      <c r="D95" s="18" t="s">
        <v>232</v>
      </c>
      <c r="E95" s="18" t="s">
        <v>240</v>
      </c>
      <c r="F95" s="14" t="s">
        <v>632</v>
      </c>
      <c r="G95" s="77">
        <v>27.91</v>
      </c>
      <c r="H95" s="77">
        <v>27.64</v>
      </c>
      <c r="I95" s="14" t="s">
        <v>230</v>
      </c>
      <c r="J95" s="18" t="s">
        <v>228</v>
      </c>
      <c r="K95" s="18" t="s">
        <v>21</v>
      </c>
      <c r="L95" s="18" t="s">
        <v>820</v>
      </c>
    </row>
    <row r="96" spans="1:124" ht="25.5" x14ac:dyDescent="0.2">
      <c r="A96" s="40">
        <v>5</v>
      </c>
      <c r="B96" s="18" t="s">
        <v>222</v>
      </c>
      <c r="C96" s="18" t="s">
        <v>220</v>
      </c>
      <c r="D96" s="18" t="s">
        <v>233</v>
      </c>
      <c r="E96" s="18" t="s">
        <v>241</v>
      </c>
      <c r="F96" s="14" t="s">
        <v>631</v>
      </c>
      <c r="G96" s="76">
        <v>126.74</v>
      </c>
      <c r="H96" s="76">
        <v>70.52</v>
      </c>
      <c r="I96" s="14" t="s">
        <v>230</v>
      </c>
      <c r="J96" s="18" t="s">
        <v>228</v>
      </c>
      <c r="K96" s="18" t="s">
        <v>21</v>
      </c>
      <c r="L96" s="18" t="s">
        <v>816</v>
      </c>
    </row>
    <row r="97" spans="1:15" ht="25.5" x14ac:dyDescent="0.2">
      <c r="A97" s="40">
        <v>6</v>
      </c>
      <c r="B97" s="18" t="s">
        <v>222</v>
      </c>
      <c r="C97" s="18" t="s">
        <v>220</v>
      </c>
      <c r="D97" s="18" t="s">
        <v>234</v>
      </c>
      <c r="E97" s="18" t="s">
        <v>242</v>
      </c>
      <c r="F97" s="14" t="s">
        <v>574</v>
      </c>
      <c r="G97" s="77">
        <v>162.54</v>
      </c>
      <c r="H97" s="77">
        <v>104.71</v>
      </c>
      <c r="I97" s="14" t="s">
        <v>230</v>
      </c>
      <c r="J97" s="18" t="s">
        <v>228</v>
      </c>
      <c r="K97" s="18" t="s">
        <v>21</v>
      </c>
      <c r="L97" s="18" t="s">
        <v>816</v>
      </c>
    </row>
    <row r="98" spans="1:15" ht="25.5" x14ac:dyDescent="0.2">
      <c r="A98" s="40">
        <v>7</v>
      </c>
      <c r="B98" s="18" t="s">
        <v>222</v>
      </c>
      <c r="C98" s="18" t="s">
        <v>220</v>
      </c>
      <c r="D98" s="18" t="s">
        <v>235</v>
      </c>
      <c r="E98" s="18" t="s">
        <v>243</v>
      </c>
      <c r="F98" s="14" t="s">
        <v>575</v>
      </c>
      <c r="G98" s="77">
        <v>44.6</v>
      </c>
      <c r="H98" s="77">
        <v>38.47</v>
      </c>
      <c r="I98" s="14" t="s">
        <v>230</v>
      </c>
      <c r="J98" s="18" t="s">
        <v>228</v>
      </c>
      <c r="K98" s="18" t="s">
        <v>21</v>
      </c>
      <c r="L98" s="18" t="s">
        <v>817</v>
      </c>
    </row>
    <row r="99" spans="1:15" ht="25.5" x14ac:dyDescent="0.2">
      <c r="A99" s="40">
        <v>8</v>
      </c>
      <c r="B99" s="18" t="s">
        <v>222</v>
      </c>
      <c r="C99" s="18" t="s">
        <v>220</v>
      </c>
      <c r="D99" s="18" t="s">
        <v>236</v>
      </c>
      <c r="E99" s="18" t="s">
        <v>245</v>
      </c>
      <c r="F99" s="14" t="s">
        <v>244</v>
      </c>
      <c r="G99" s="77">
        <v>57.69</v>
      </c>
      <c r="H99" s="77">
        <v>42.91</v>
      </c>
      <c r="I99" s="14" t="s">
        <v>230</v>
      </c>
      <c r="J99" s="18" t="s">
        <v>228</v>
      </c>
      <c r="K99" s="18" t="s">
        <v>21</v>
      </c>
      <c r="L99" s="18" t="s">
        <v>818</v>
      </c>
    </row>
    <row r="100" spans="1:15" ht="25.5" x14ac:dyDescent="0.2">
      <c r="A100" s="40">
        <v>9</v>
      </c>
      <c r="B100" s="18" t="s">
        <v>222</v>
      </c>
      <c r="C100" s="18" t="s">
        <v>220</v>
      </c>
      <c r="D100" s="18" t="s">
        <v>246</v>
      </c>
      <c r="E100" s="18" t="s">
        <v>247</v>
      </c>
      <c r="F100" s="14" t="s">
        <v>630</v>
      </c>
      <c r="G100" s="76">
        <v>76.540000000000006</v>
      </c>
      <c r="H100" s="76">
        <v>53.92</v>
      </c>
      <c r="I100" s="14" t="s">
        <v>230</v>
      </c>
      <c r="J100" s="18" t="s">
        <v>228</v>
      </c>
      <c r="K100" s="18" t="s">
        <v>21</v>
      </c>
      <c r="L100" s="18" t="s">
        <v>819</v>
      </c>
    </row>
    <row r="101" spans="1:15" ht="25.5" x14ac:dyDescent="0.2">
      <c r="A101" s="40">
        <v>10</v>
      </c>
      <c r="B101" s="18" t="s">
        <v>222</v>
      </c>
      <c r="C101" s="18" t="s">
        <v>220</v>
      </c>
      <c r="D101" s="18" t="s">
        <v>237</v>
      </c>
      <c r="E101" s="18" t="s">
        <v>248</v>
      </c>
      <c r="F101" s="18" t="s">
        <v>629</v>
      </c>
      <c r="G101" s="77">
        <v>0</v>
      </c>
      <c r="H101" s="77">
        <v>0</v>
      </c>
      <c r="I101" s="14" t="s">
        <v>249</v>
      </c>
      <c r="J101" s="18" t="s">
        <v>228</v>
      </c>
      <c r="K101" s="18" t="s">
        <v>21</v>
      </c>
      <c r="L101" s="18" t="s">
        <v>250</v>
      </c>
      <c r="M101" s="160"/>
      <c r="N101" s="160"/>
      <c r="O101" s="160"/>
    </row>
    <row r="102" spans="1:15" ht="25.5" x14ac:dyDescent="0.2">
      <c r="A102" s="40">
        <v>11</v>
      </c>
      <c r="B102" s="115" t="s">
        <v>222</v>
      </c>
      <c r="C102" s="115" t="s">
        <v>220</v>
      </c>
      <c r="D102" s="115" t="s">
        <v>238</v>
      </c>
      <c r="E102" s="115" t="s">
        <v>253</v>
      </c>
      <c r="F102" s="127" t="s">
        <v>251</v>
      </c>
      <c r="G102" s="120">
        <v>0</v>
      </c>
      <c r="H102" s="120">
        <v>0</v>
      </c>
      <c r="I102" s="127" t="s">
        <v>217</v>
      </c>
      <c r="J102" s="115" t="s">
        <v>223</v>
      </c>
      <c r="K102" s="115" t="s">
        <v>21</v>
      </c>
      <c r="L102" s="127" t="s">
        <v>778</v>
      </c>
    </row>
    <row r="103" spans="1:15" ht="38.25" x14ac:dyDescent="0.2">
      <c r="A103" s="40">
        <v>12</v>
      </c>
      <c r="B103" s="18" t="s">
        <v>222</v>
      </c>
      <c r="C103" s="18" t="s">
        <v>220</v>
      </c>
      <c r="D103" s="18" t="s">
        <v>239</v>
      </c>
      <c r="E103" s="18" t="s">
        <v>252</v>
      </c>
      <c r="F103" s="14" t="s">
        <v>586</v>
      </c>
      <c r="G103" s="77">
        <v>98.61</v>
      </c>
      <c r="H103" s="77">
        <v>98.61</v>
      </c>
      <c r="I103" s="14" t="s">
        <v>230</v>
      </c>
      <c r="J103" s="18" t="s">
        <v>228</v>
      </c>
      <c r="K103" s="18" t="s">
        <v>21</v>
      </c>
      <c r="L103" s="18" t="s">
        <v>826</v>
      </c>
    </row>
    <row r="104" spans="1:15" x14ac:dyDescent="0.2">
      <c r="A104" s="40">
        <v>13</v>
      </c>
      <c r="B104" s="18" t="s">
        <v>222</v>
      </c>
      <c r="C104" s="18" t="s">
        <v>220</v>
      </c>
      <c r="D104" s="18" t="s">
        <v>254</v>
      </c>
      <c r="E104" s="18" t="s">
        <v>255</v>
      </c>
      <c r="F104" s="18" t="s">
        <v>572</v>
      </c>
      <c r="G104" s="76">
        <v>20.5</v>
      </c>
      <c r="H104" s="76">
        <v>12.1</v>
      </c>
      <c r="I104" s="18" t="s">
        <v>159</v>
      </c>
      <c r="J104" s="18" t="s">
        <v>228</v>
      </c>
      <c r="K104" s="18" t="s">
        <v>21</v>
      </c>
      <c r="L104" s="18" t="s">
        <v>903</v>
      </c>
    </row>
    <row r="105" spans="1:15" ht="38.25" x14ac:dyDescent="0.2">
      <c r="A105" s="40">
        <v>14</v>
      </c>
      <c r="B105" s="18" t="s">
        <v>222</v>
      </c>
      <c r="C105" s="18" t="s">
        <v>220</v>
      </c>
      <c r="D105" s="18" t="s">
        <v>256</v>
      </c>
      <c r="E105" s="18" t="s">
        <v>257</v>
      </c>
      <c r="F105" s="14" t="s">
        <v>589</v>
      </c>
      <c r="G105" s="77">
        <v>7</v>
      </c>
      <c r="H105" s="77">
        <v>7</v>
      </c>
      <c r="I105" s="14" t="s">
        <v>230</v>
      </c>
      <c r="J105" s="18" t="s">
        <v>228</v>
      </c>
      <c r="K105" s="18" t="s">
        <v>104</v>
      </c>
      <c r="L105" s="18"/>
    </row>
    <row r="106" spans="1:15" ht="25.5" x14ac:dyDescent="0.2">
      <c r="A106" s="40">
        <v>15</v>
      </c>
      <c r="B106" s="18" t="s">
        <v>222</v>
      </c>
      <c r="C106" s="18" t="s">
        <v>220</v>
      </c>
      <c r="D106" s="18" t="s">
        <v>258</v>
      </c>
      <c r="E106" s="18" t="s">
        <v>259</v>
      </c>
      <c r="F106" s="14" t="s">
        <v>587</v>
      </c>
      <c r="G106" s="77">
        <v>2.5</v>
      </c>
      <c r="H106" s="77">
        <v>2.5</v>
      </c>
      <c r="I106" s="14" t="s">
        <v>230</v>
      </c>
      <c r="J106" s="18" t="s">
        <v>228</v>
      </c>
      <c r="K106" s="18" t="s">
        <v>104</v>
      </c>
      <c r="L106" s="18"/>
    </row>
    <row r="107" spans="1:15" ht="25.5" x14ac:dyDescent="0.2">
      <c r="A107" s="40">
        <v>16</v>
      </c>
      <c r="B107" s="18" t="s">
        <v>222</v>
      </c>
      <c r="C107" s="18" t="s">
        <v>220</v>
      </c>
      <c r="D107" s="18" t="s">
        <v>260</v>
      </c>
      <c r="E107" s="18" t="s">
        <v>265</v>
      </c>
      <c r="F107" s="14" t="s">
        <v>262</v>
      </c>
      <c r="G107" s="77">
        <v>0</v>
      </c>
      <c r="H107" s="77">
        <v>0</v>
      </c>
      <c r="I107" s="115" t="s">
        <v>261</v>
      </c>
      <c r="J107" s="18" t="s">
        <v>228</v>
      </c>
      <c r="K107" s="18" t="s">
        <v>21</v>
      </c>
      <c r="L107" s="18" t="s">
        <v>162</v>
      </c>
    </row>
    <row r="108" spans="1:15" ht="25.5" x14ac:dyDescent="0.2">
      <c r="A108" s="40">
        <v>17</v>
      </c>
      <c r="B108" s="106" t="s">
        <v>222</v>
      </c>
      <c r="C108" s="106" t="s">
        <v>220</v>
      </c>
      <c r="D108" s="106" t="s">
        <v>263</v>
      </c>
      <c r="E108" s="106" t="s">
        <v>264</v>
      </c>
      <c r="F108" s="106" t="s">
        <v>588</v>
      </c>
      <c r="G108" s="92">
        <v>12.77</v>
      </c>
      <c r="H108" s="92">
        <v>12.77</v>
      </c>
      <c r="I108" s="176" t="s">
        <v>249</v>
      </c>
      <c r="J108" s="106" t="s">
        <v>228</v>
      </c>
      <c r="K108" s="106" t="s">
        <v>21</v>
      </c>
      <c r="L108" s="106" t="s">
        <v>837</v>
      </c>
    </row>
    <row r="109" spans="1:15" x14ac:dyDescent="0.2">
      <c r="A109" s="40">
        <v>18</v>
      </c>
      <c r="B109" s="54" t="s">
        <v>222</v>
      </c>
      <c r="C109" s="54" t="s">
        <v>220</v>
      </c>
      <c r="D109" s="204">
        <v>0</v>
      </c>
      <c r="E109" s="54" t="s">
        <v>982</v>
      </c>
      <c r="F109" s="30" t="s">
        <v>983</v>
      </c>
      <c r="G109" s="205">
        <v>1.27</v>
      </c>
      <c r="H109" s="206"/>
      <c r="I109" s="30" t="s">
        <v>984</v>
      </c>
      <c r="J109" s="54" t="s">
        <v>223</v>
      </c>
      <c r="K109" s="207" t="s">
        <v>21</v>
      </c>
      <c r="L109" s="18" t="s">
        <v>985</v>
      </c>
    </row>
    <row r="110" spans="1:15" ht="25.5" x14ac:dyDescent="0.2">
      <c r="A110" s="208">
        <v>19</v>
      </c>
      <c r="B110" s="18" t="s">
        <v>222</v>
      </c>
      <c r="C110" s="18" t="s">
        <v>220</v>
      </c>
      <c r="D110" s="3"/>
      <c r="E110" s="18" t="s">
        <v>803</v>
      </c>
      <c r="F110" s="3" t="s">
        <v>804</v>
      </c>
      <c r="G110" s="177">
        <v>10.09</v>
      </c>
      <c r="H110" s="178"/>
      <c r="I110" s="14" t="s">
        <v>230</v>
      </c>
      <c r="J110" s="18" t="s">
        <v>228</v>
      </c>
      <c r="K110" s="18" t="s">
        <v>104</v>
      </c>
      <c r="L110" s="18"/>
      <c r="M110" s="64"/>
      <c r="N110" s="64"/>
    </row>
    <row r="111" spans="1:15" ht="13.5" thickBot="1" x14ac:dyDescent="0.25">
      <c r="A111" s="213" t="s">
        <v>266</v>
      </c>
      <c r="B111" s="230"/>
      <c r="C111" s="231"/>
      <c r="D111" s="45"/>
      <c r="E111" s="45"/>
      <c r="F111" s="72"/>
      <c r="G111" s="93">
        <f>SUM(G92:G110)</f>
        <v>775.74</v>
      </c>
      <c r="H111" s="94">
        <f>SUM(H92:H108)</f>
        <v>585.2299999999999</v>
      </c>
      <c r="I111" s="107"/>
      <c r="J111" s="45"/>
      <c r="K111" s="45"/>
      <c r="L111" s="45"/>
    </row>
    <row r="112" spans="1:15" ht="38.25" x14ac:dyDescent="0.2">
      <c r="A112" s="40">
        <v>1</v>
      </c>
      <c r="B112" s="18" t="s">
        <v>268</v>
      </c>
      <c r="C112" s="18" t="s">
        <v>267</v>
      </c>
      <c r="D112" s="18" t="s">
        <v>269</v>
      </c>
      <c r="E112" s="18" t="s">
        <v>270</v>
      </c>
      <c r="F112" s="18" t="s">
        <v>590</v>
      </c>
      <c r="G112" s="76">
        <v>12.56</v>
      </c>
      <c r="H112" s="76">
        <v>10</v>
      </c>
      <c r="I112" s="18" t="s">
        <v>224</v>
      </c>
      <c r="J112" s="14" t="s">
        <v>271</v>
      </c>
      <c r="K112" s="18" t="s">
        <v>21</v>
      </c>
      <c r="L112" s="18" t="s">
        <v>901</v>
      </c>
    </row>
    <row r="113" spans="1:13" ht="25.5" x14ac:dyDescent="0.2">
      <c r="A113" s="40">
        <v>2</v>
      </c>
      <c r="B113" s="115" t="s">
        <v>268</v>
      </c>
      <c r="C113" s="115" t="s">
        <v>267</v>
      </c>
      <c r="D113" s="115" t="s">
        <v>272</v>
      </c>
      <c r="E113" s="115" t="s">
        <v>274</v>
      </c>
      <c r="F113" s="115" t="s">
        <v>591</v>
      </c>
      <c r="G113" s="120">
        <v>6.33</v>
      </c>
      <c r="H113" s="120">
        <v>6.33</v>
      </c>
      <c r="I113" s="115" t="s">
        <v>192</v>
      </c>
      <c r="J113" s="127" t="s">
        <v>273</v>
      </c>
      <c r="K113" s="115" t="s">
        <v>21</v>
      </c>
      <c r="L113" s="127" t="s">
        <v>802</v>
      </c>
    </row>
    <row r="114" spans="1:13" ht="38.25" x14ac:dyDescent="0.2">
      <c r="A114" s="40">
        <v>3</v>
      </c>
      <c r="B114" s="18" t="s">
        <v>268</v>
      </c>
      <c r="C114" s="18" t="s">
        <v>267</v>
      </c>
      <c r="D114" s="18" t="s">
        <v>275</v>
      </c>
      <c r="E114" s="18" t="s">
        <v>276</v>
      </c>
      <c r="F114" s="18" t="s">
        <v>592</v>
      </c>
      <c r="G114" s="76">
        <v>7.71</v>
      </c>
      <c r="H114" s="76">
        <v>7.71</v>
      </c>
      <c r="I114" s="18" t="s">
        <v>197</v>
      </c>
      <c r="J114" s="14" t="s">
        <v>271</v>
      </c>
      <c r="K114" s="18" t="s">
        <v>21</v>
      </c>
      <c r="L114" s="18" t="s">
        <v>832</v>
      </c>
    </row>
    <row r="115" spans="1:13" ht="38.25" x14ac:dyDescent="0.2">
      <c r="A115" s="40">
        <v>4</v>
      </c>
      <c r="B115" s="18" t="s">
        <v>268</v>
      </c>
      <c r="C115" s="18" t="s">
        <v>267</v>
      </c>
      <c r="D115" s="18" t="s">
        <v>277</v>
      </c>
      <c r="E115" s="18" t="s">
        <v>278</v>
      </c>
      <c r="F115" s="18" t="s">
        <v>593</v>
      </c>
      <c r="G115" s="77">
        <v>1.49</v>
      </c>
      <c r="H115" s="77">
        <v>0.62</v>
      </c>
      <c r="I115" s="14" t="s">
        <v>217</v>
      </c>
      <c r="J115" s="14" t="s">
        <v>271</v>
      </c>
      <c r="K115" s="18" t="s">
        <v>21</v>
      </c>
      <c r="L115" s="18" t="s">
        <v>889</v>
      </c>
    </row>
    <row r="116" spans="1:13" ht="25.5" x14ac:dyDescent="0.2">
      <c r="A116" s="40">
        <v>5</v>
      </c>
      <c r="B116" s="18" t="s">
        <v>268</v>
      </c>
      <c r="C116" s="18" t="s">
        <v>267</v>
      </c>
      <c r="D116" s="18" t="s">
        <v>279</v>
      </c>
      <c r="E116" s="18" t="s">
        <v>672</v>
      </c>
      <c r="F116" s="18" t="s">
        <v>280</v>
      </c>
      <c r="G116" s="77">
        <v>2.4</v>
      </c>
      <c r="H116" s="77">
        <v>3</v>
      </c>
      <c r="I116" s="20" t="s">
        <v>27</v>
      </c>
      <c r="J116" s="14" t="s">
        <v>273</v>
      </c>
      <c r="K116" s="18" t="s">
        <v>21</v>
      </c>
      <c r="L116" s="18" t="s">
        <v>860</v>
      </c>
    </row>
    <row r="117" spans="1:13" ht="38.25" x14ac:dyDescent="0.2">
      <c r="A117" s="40">
        <v>6</v>
      </c>
      <c r="B117" s="18" t="s">
        <v>268</v>
      </c>
      <c r="C117" s="18" t="s">
        <v>267</v>
      </c>
      <c r="D117" s="18" t="s">
        <v>282</v>
      </c>
      <c r="E117" s="18" t="s">
        <v>281</v>
      </c>
      <c r="F117" s="18" t="s">
        <v>283</v>
      </c>
      <c r="G117" s="77">
        <v>7.2</v>
      </c>
      <c r="H117" s="77">
        <v>6.48</v>
      </c>
      <c r="I117" s="18" t="s">
        <v>284</v>
      </c>
      <c r="J117" s="14" t="s">
        <v>271</v>
      </c>
      <c r="K117" s="18" t="s">
        <v>21</v>
      </c>
      <c r="L117" s="18"/>
    </row>
    <row r="118" spans="1:13" ht="38.25" x14ac:dyDescent="0.2">
      <c r="A118" s="40">
        <v>8</v>
      </c>
      <c r="B118" s="18" t="s">
        <v>268</v>
      </c>
      <c r="C118" s="18" t="s">
        <v>267</v>
      </c>
      <c r="D118" s="18" t="s">
        <v>286</v>
      </c>
      <c r="E118" s="18" t="s">
        <v>285</v>
      </c>
      <c r="F118" s="18" t="s">
        <v>594</v>
      </c>
      <c r="G118" s="77">
        <v>2.75</v>
      </c>
      <c r="H118" s="77">
        <v>2.75</v>
      </c>
      <c r="I118" s="14" t="s">
        <v>287</v>
      </c>
      <c r="J118" s="14" t="s">
        <v>271</v>
      </c>
      <c r="K118" s="18" t="s">
        <v>21</v>
      </c>
      <c r="L118" s="18" t="s">
        <v>832</v>
      </c>
    </row>
    <row r="119" spans="1:13" ht="34.5" customHeight="1" x14ac:dyDescent="0.2">
      <c r="A119" s="40">
        <v>9</v>
      </c>
      <c r="B119" s="18" t="s">
        <v>268</v>
      </c>
      <c r="C119" s="18" t="s">
        <v>267</v>
      </c>
      <c r="D119" s="18" t="s">
        <v>297</v>
      </c>
      <c r="E119" s="18" t="s">
        <v>298</v>
      </c>
      <c r="F119" s="18" t="s">
        <v>595</v>
      </c>
      <c r="G119" s="77">
        <v>6.2</v>
      </c>
      <c r="H119" s="77">
        <v>2.6</v>
      </c>
      <c r="I119" s="28" t="s">
        <v>80</v>
      </c>
      <c r="J119" s="14" t="s">
        <v>271</v>
      </c>
      <c r="K119" s="18" t="s">
        <v>21</v>
      </c>
      <c r="L119" s="18" t="s">
        <v>921</v>
      </c>
    </row>
    <row r="120" spans="1:13" ht="39.75" customHeight="1" x14ac:dyDescent="0.2">
      <c r="A120" s="105"/>
      <c r="B120" s="18" t="s">
        <v>268</v>
      </c>
      <c r="C120" s="18" t="s">
        <v>267</v>
      </c>
      <c r="D120" s="18" t="s">
        <v>297</v>
      </c>
      <c r="E120" s="18" t="s">
        <v>764</v>
      </c>
      <c r="F120" s="18" t="s">
        <v>765</v>
      </c>
      <c r="G120" s="146">
        <v>31.37</v>
      </c>
      <c r="H120" s="146">
        <v>1</v>
      </c>
      <c r="I120" s="28" t="s">
        <v>80</v>
      </c>
      <c r="J120" s="14" t="s">
        <v>271</v>
      </c>
      <c r="K120" s="18" t="s">
        <v>21</v>
      </c>
      <c r="L120" s="18" t="s">
        <v>922</v>
      </c>
      <c r="M120" s="64"/>
    </row>
    <row r="121" spans="1:13" ht="29.25" customHeight="1" x14ac:dyDescent="0.2">
      <c r="A121" s="105">
        <v>10</v>
      </c>
      <c r="B121" s="18" t="s">
        <v>268</v>
      </c>
      <c r="C121" s="18" t="s">
        <v>267</v>
      </c>
      <c r="D121" s="18">
        <v>0</v>
      </c>
      <c r="E121" s="18" t="s">
        <v>724</v>
      </c>
      <c r="F121" s="18" t="s">
        <v>725</v>
      </c>
      <c r="G121" s="77">
        <v>0.89</v>
      </c>
      <c r="H121" s="77">
        <v>0.89</v>
      </c>
      <c r="I121" s="108" t="s">
        <v>726</v>
      </c>
      <c r="J121" s="30" t="s">
        <v>271</v>
      </c>
      <c r="K121" s="18" t="s">
        <v>21</v>
      </c>
      <c r="L121" s="14" t="s">
        <v>727</v>
      </c>
      <c r="M121" s="64"/>
    </row>
    <row r="122" spans="1:13" ht="29.25" customHeight="1" x14ac:dyDescent="0.2">
      <c r="A122" s="105">
        <v>11</v>
      </c>
      <c r="B122" s="18" t="s">
        <v>268</v>
      </c>
      <c r="C122" s="18" t="s">
        <v>267</v>
      </c>
      <c r="D122" s="18">
        <v>0</v>
      </c>
      <c r="E122" s="18" t="s">
        <v>728</v>
      </c>
      <c r="F122" s="18" t="s">
        <v>729</v>
      </c>
      <c r="G122" s="109">
        <v>0.03</v>
      </c>
      <c r="H122" s="78">
        <v>0.03</v>
      </c>
      <c r="I122" s="108" t="s">
        <v>726</v>
      </c>
      <c r="J122" s="30" t="s">
        <v>271</v>
      </c>
      <c r="K122" s="18" t="s">
        <v>21</v>
      </c>
      <c r="L122" s="18"/>
      <c r="M122" s="64"/>
    </row>
    <row r="123" spans="1:13" ht="33" customHeight="1" x14ac:dyDescent="0.2">
      <c r="A123" s="105">
        <v>12</v>
      </c>
      <c r="B123" s="18" t="s">
        <v>268</v>
      </c>
      <c r="C123" s="18" t="s">
        <v>267</v>
      </c>
      <c r="D123" s="18">
        <v>0</v>
      </c>
      <c r="E123" s="18" t="s">
        <v>742</v>
      </c>
      <c r="F123" s="110" t="s">
        <v>745</v>
      </c>
      <c r="G123" s="77">
        <v>0</v>
      </c>
      <c r="H123" s="77">
        <v>0</v>
      </c>
      <c r="I123" s="108" t="s">
        <v>72</v>
      </c>
      <c r="J123" s="30" t="s">
        <v>271</v>
      </c>
      <c r="K123" s="18" t="s">
        <v>21</v>
      </c>
      <c r="L123" s="18" t="s">
        <v>905</v>
      </c>
      <c r="M123" s="64"/>
    </row>
    <row r="124" spans="1:13" ht="34.5" customHeight="1" x14ac:dyDescent="0.2">
      <c r="A124" s="105">
        <v>13</v>
      </c>
      <c r="B124" s="18" t="s">
        <v>268</v>
      </c>
      <c r="C124" s="18" t="s">
        <v>267</v>
      </c>
      <c r="D124" s="18">
        <v>0</v>
      </c>
      <c r="E124" s="18" t="s">
        <v>743</v>
      </c>
      <c r="F124" s="110" t="s">
        <v>744</v>
      </c>
      <c r="G124" s="77">
        <v>0.5</v>
      </c>
      <c r="H124" s="77">
        <v>0.32</v>
      </c>
      <c r="I124" s="108" t="s">
        <v>72</v>
      </c>
      <c r="J124" s="30" t="s">
        <v>271</v>
      </c>
      <c r="K124" s="18" t="s">
        <v>21</v>
      </c>
      <c r="L124" s="18" t="s">
        <v>904</v>
      </c>
      <c r="M124" s="64"/>
    </row>
    <row r="125" spans="1:13" ht="33.75" customHeight="1" x14ac:dyDescent="0.2">
      <c r="A125" s="40">
        <v>14</v>
      </c>
      <c r="B125" s="18" t="s">
        <v>268</v>
      </c>
      <c r="C125" s="18" t="s">
        <v>267</v>
      </c>
      <c r="D125" s="18">
        <v>0</v>
      </c>
      <c r="E125" s="18" t="s">
        <v>799</v>
      </c>
      <c r="F125" s="110" t="s">
        <v>798</v>
      </c>
      <c r="G125" s="76">
        <v>16.39</v>
      </c>
      <c r="H125" s="77">
        <v>5.74</v>
      </c>
      <c r="I125" s="18" t="s">
        <v>201</v>
      </c>
      <c r="J125" s="30" t="s">
        <v>271</v>
      </c>
      <c r="K125" s="18" t="s">
        <v>21</v>
      </c>
      <c r="L125" s="18" t="s">
        <v>896</v>
      </c>
      <c r="M125" s="64"/>
    </row>
    <row r="126" spans="1:13" ht="13.5" thickBot="1" x14ac:dyDescent="0.25">
      <c r="A126" s="213" t="s">
        <v>288</v>
      </c>
      <c r="B126" s="214"/>
      <c r="C126" s="215"/>
      <c r="D126" s="42"/>
      <c r="E126" s="42"/>
      <c r="F126" s="72"/>
      <c r="G126" s="112">
        <f>SUM(G112:G125)</f>
        <v>95.820000000000007</v>
      </c>
      <c r="H126" s="94">
        <f>SUM(H112:H125)</f>
        <v>47.470000000000006</v>
      </c>
      <c r="I126" s="107"/>
      <c r="J126" s="42"/>
      <c r="K126" s="42"/>
      <c r="L126" s="42"/>
      <c r="M126" s="64"/>
    </row>
    <row r="127" spans="1:13" x14ac:dyDescent="0.2">
      <c r="A127" s="40">
        <v>1</v>
      </c>
      <c r="B127" s="18" t="s">
        <v>289</v>
      </c>
      <c r="C127" s="18" t="s">
        <v>290</v>
      </c>
      <c r="D127" s="18" t="s">
        <v>291</v>
      </c>
      <c r="E127" s="18" t="s">
        <v>292</v>
      </c>
      <c r="F127" s="18" t="s">
        <v>596</v>
      </c>
      <c r="G127" s="76">
        <v>0.48</v>
      </c>
      <c r="H127" s="76">
        <v>0.28000000000000003</v>
      </c>
      <c r="I127" s="18" t="s">
        <v>159</v>
      </c>
      <c r="J127" s="11">
        <v>0</v>
      </c>
      <c r="K127" s="18" t="s">
        <v>21</v>
      </c>
      <c r="L127" s="18" t="s">
        <v>907</v>
      </c>
      <c r="M127" s="64"/>
    </row>
    <row r="128" spans="1:13" ht="25.5" x14ac:dyDescent="0.2">
      <c r="A128" s="40">
        <v>2</v>
      </c>
      <c r="B128" s="18" t="s">
        <v>289</v>
      </c>
      <c r="C128" s="18" t="s">
        <v>290</v>
      </c>
      <c r="D128" s="18" t="s">
        <v>293</v>
      </c>
      <c r="E128" s="18" t="s">
        <v>294</v>
      </c>
      <c r="F128" s="14" t="s">
        <v>251</v>
      </c>
      <c r="G128" s="76">
        <v>0</v>
      </c>
      <c r="H128" s="76">
        <v>0</v>
      </c>
      <c r="I128" s="14" t="s">
        <v>217</v>
      </c>
      <c r="J128" s="11">
        <v>0</v>
      </c>
      <c r="K128" s="18" t="s">
        <v>21</v>
      </c>
      <c r="L128" s="18" t="s">
        <v>890</v>
      </c>
      <c r="M128" s="64"/>
    </row>
    <row r="129" spans="1:16" x14ac:dyDescent="0.2">
      <c r="A129" s="145"/>
      <c r="B129" s="129" t="s">
        <v>289</v>
      </c>
      <c r="C129" s="129" t="s">
        <v>290</v>
      </c>
      <c r="D129" s="129" t="s">
        <v>295</v>
      </c>
      <c r="E129" s="129" t="s">
        <v>296</v>
      </c>
      <c r="F129" s="129" t="s">
        <v>597</v>
      </c>
      <c r="G129" s="131">
        <v>0.2</v>
      </c>
      <c r="H129" s="131">
        <v>0.2</v>
      </c>
      <c r="I129" s="132" t="s">
        <v>766</v>
      </c>
      <c r="J129" s="130">
        <v>0</v>
      </c>
      <c r="K129" s="129" t="s">
        <v>21</v>
      </c>
      <c r="L129" s="115"/>
      <c r="M129" s="64"/>
    </row>
    <row r="130" spans="1:16" x14ac:dyDescent="0.2">
      <c r="A130" s="40">
        <v>3</v>
      </c>
      <c r="B130" s="18" t="s">
        <v>289</v>
      </c>
      <c r="C130" s="18" t="s">
        <v>290</v>
      </c>
      <c r="D130" s="18" t="s">
        <v>709</v>
      </c>
      <c r="E130" s="18" t="s">
        <v>707</v>
      </c>
      <c r="F130" s="18" t="s">
        <v>710</v>
      </c>
      <c r="G130" s="78">
        <v>0</v>
      </c>
      <c r="H130" s="78">
        <v>0</v>
      </c>
      <c r="I130" s="28" t="s">
        <v>708</v>
      </c>
      <c r="J130" s="11">
        <v>0</v>
      </c>
      <c r="K130" s="18" t="s">
        <v>21</v>
      </c>
      <c r="L130" s="18"/>
      <c r="M130" s="144"/>
      <c r="N130" s="144"/>
      <c r="O130" s="144"/>
      <c r="P130" s="144"/>
    </row>
    <row r="131" spans="1:16" ht="25.5" x14ac:dyDescent="0.2">
      <c r="A131" s="116"/>
      <c r="B131" s="115" t="s">
        <v>299</v>
      </c>
      <c r="C131" s="115" t="s">
        <v>300</v>
      </c>
      <c r="D131" s="115" t="s">
        <v>301</v>
      </c>
      <c r="E131" s="115" t="s">
        <v>302</v>
      </c>
      <c r="F131" s="126" t="s">
        <v>776</v>
      </c>
      <c r="G131" s="120">
        <v>2.5</v>
      </c>
      <c r="H131" s="120">
        <v>1</v>
      </c>
      <c r="I131" s="185" t="s">
        <v>69</v>
      </c>
      <c r="J131" s="121">
        <v>0</v>
      </c>
      <c r="K131" s="115" t="s">
        <v>21</v>
      </c>
      <c r="L131" s="127" t="s">
        <v>928</v>
      </c>
      <c r="M131" s="201"/>
      <c r="N131" s="201"/>
      <c r="O131" s="144"/>
      <c r="P131" s="144"/>
    </row>
    <row r="132" spans="1:16" x14ac:dyDescent="0.2">
      <c r="A132" s="197">
        <v>4</v>
      </c>
      <c r="B132" s="137" t="s">
        <v>299</v>
      </c>
      <c r="C132" s="137" t="s">
        <v>300</v>
      </c>
      <c r="D132" s="137"/>
      <c r="E132" s="137" t="s">
        <v>935</v>
      </c>
      <c r="F132" s="193" t="s">
        <v>936</v>
      </c>
      <c r="G132" s="194" t="s">
        <v>937</v>
      </c>
      <c r="H132" s="194"/>
      <c r="I132" s="195" t="s">
        <v>72</v>
      </c>
      <c r="J132" s="196">
        <v>0</v>
      </c>
      <c r="K132" s="137" t="s">
        <v>21</v>
      </c>
      <c r="L132" s="69" t="s">
        <v>938</v>
      </c>
      <c r="M132" s="202"/>
      <c r="N132" s="144"/>
      <c r="O132" s="144"/>
      <c r="P132" s="144"/>
    </row>
    <row r="133" spans="1:16" x14ac:dyDescent="0.2">
      <c r="A133" s="197">
        <v>5</v>
      </c>
      <c r="B133" s="137" t="s">
        <v>299</v>
      </c>
      <c r="C133" s="137" t="s">
        <v>300</v>
      </c>
      <c r="D133" s="137"/>
      <c r="E133" s="137" t="s">
        <v>939</v>
      </c>
      <c r="F133" s="193" t="s">
        <v>940</v>
      </c>
      <c r="G133" s="194" t="s">
        <v>941</v>
      </c>
      <c r="H133" s="194"/>
      <c r="I133" s="195" t="s">
        <v>72</v>
      </c>
      <c r="J133" s="196">
        <v>0</v>
      </c>
      <c r="K133" s="137" t="s">
        <v>21</v>
      </c>
      <c r="L133" s="69" t="s">
        <v>942</v>
      </c>
      <c r="M133" s="202"/>
      <c r="N133" s="144"/>
      <c r="O133" s="144"/>
      <c r="P133" s="144"/>
    </row>
    <row r="134" spans="1:16" x14ac:dyDescent="0.2">
      <c r="A134" s="197">
        <v>6</v>
      </c>
      <c r="B134" s="137" t="s">
        <v>299</v>
      </c>
      <c r="C134" s="137" t="s">
        <v>300</v>
      </c>
      <c r="D134" s="137"/>
      <c r="E134" s="137" t="s">
        <v>943</v>
      </c>
      <c r="F134" s="193" t="s">
        <v>944</v>
      </c>
      <c r="G134" s="194" t="s">
        <v>945</v>
      </c>
      <c r="H134" s="194"/>
      <c r="I134" s="195" t="s">
        <v>201</v>
      </c>
      <c r="J134" s="196">
        <v>0</v>
      </c>
      <c r="K134" s="137" t="s">
        <v>21</v>
      </c>
      <c r="L134" s="69" t="s">
        <v>946</v>
      </c>
    </row>
    <row r="135" spans="1:16" x14ac:dyDescent="0.2">
      <c r="A135" s="137">
        <v>7</v>
      </c>
      <c r="B135" s="137" t="s">
        <v>299</v>
      </c>
      <c r="C135" s="137" t="s">
        <v>300</v>
      </c>
      <c r="D135" s="137"/>
      <c r="E135" s="137" t="s">
        <v>947</v>
      </c>
      <c r="F135" s="193" t="s">
        <v>948</v>
      </c>
      <c r="G135" s="194" t="s">
        <v>950</v>
      </c>
      <c r="H135" s="194"/>
      <c r="I135" s="195" t="s">
        <v>117</v>
      </c>
      <c r="J135" s="196">
        <v>0</v>
      </c>
      <c r="K135" s="137" t="s">
        <v>21</v>
      </c>
      <c r="L135" s="69" t="s">
        <v>949</v>
      </c>
      <c r="M135" s="64"/>
    </row>
    <row r="136" spans="1:16" x14ac:dyDescent="0.2">
      <c r="A136" s="197">
        <v>8</v>
      </c>
      <c r="B136" s="137" t="s">
        <v>299</v>
      </c>
      <c r="C136" s="137" t="s">
        <v>300</v>
      </c>
      <c r="D136" s="137"/>
      <c r="E136" s="137" t="s">
        <v>951</v>
      </c>
      <c r="F136" s="193" t="s">
        <v>952</v>
      </c>
      <c r="G136" s="194" t="s">
        <v>953</v>
      </c>
      <c r="H136" s="194"/>
      <c r="I136" s="195" t="s">
        <v>954</v>
      </c>
      <c r="J136" s="196">
        <v>0</v>
      </c>
      <c r="K136" s="137" t="s">
        <v>21</v>
      </c>
      <c r="L136" s="69" t="s">
        <v>955</v>
      </c>
      <c r="M136" s="64"/>
    </row>
    <row r="137" spans="1:16" x14ac:dyDescent="0.2">
      <c r="A137" s="197">
        <v>9</v>
      </c>
      <c r="B137" s="137" t="s">
        <v>299</v>
      </c>
      <c r="C137" s="137" t="s">
        <v>300</v>
      </c>
      <c r="D137" s="137"/>
      <c r="E137" s="137" t="s">
        <v>956</v>
      </c>
      <c r="F137" s="193" t="s">
        <v>957</v>
      </c>
      <c r="G137" s="194" t="s">
        <v>958</v>
      </c>
      <c r="H137" s="194"/>
      <c r="I137" s="195" t="s">
        <v>959</v>
      </c>
      <c r="J137" s="196">
        <v>0</v>
      </c>
      <c r="K137" s="137" t="s">
        <v>21</v>
      </c>
      <c r="L137" s="69" t="s">
        <v>960</v>
      </c>
      <c r="M137" s="64"/>
    </row>
    <row r="138" spans="1:16" x14ac:dyDescent="0.2">
      <c r="A138" s="197">
        <v>10</v>
      </c>
      <c r="B138" s="137" t="s">
        <v>299</v>
      </c>
      <c r="C138" s="137" t="s">
        <v>300</v>
      </c>
      <c r="D138" s="137"/>
      <c r="E138" s="137" t="s">
        <v>961</v>
      </c>
      <c r="F138" s="193" t="s">
        <v>962</v>
      </c>
      <c r="G138" s="194" t="s">
        <v>963</v>
      </c>
      <c r="H138" s="194"/>
      <c r="I138" s="195" t="s">
        <v>964</v>
      </c>
      <c r="J138" s="196">
        <v>0</v>
      </c>
      <c r="K138" s="137" t="s">
        <v>21</v>
      </c>
      <c r="L138" s="69" t="s">
        <v>965</v>
      </c>
    </row>
    <row r="139" spans="1:16" x14ac:dyDescent="0.2">
      <c r="A139" s="197">
        <v>11</v>
      </c>
      <c r="B139" s="137" t="s">
        <v>299</v>
      </c>
      <c r="C139" s="137" t="s">
        <v>300</v>
      </c>
      <c r="D139" s="137"/>
      <c r="E139" s="137" t="s">
        <v>966</v>
      </c>
      <c r="F139" s="193" t="s">
        <v>967</v>
      </c>
      <c r="G139" s="194" t="s">
        <v>968</v>
      </c>
      <c r="H139" s="194"/>
      <c r="I139" s="195" t="s">
        <v>224</v>
      </c>
      <c r="J139" s="196">
        <v>0</v>
      </c>
      <c r="K139" s="137" t="s">
        <v>21</v>
      </c>
      <c r="L139" s="69" t="s">
        <v>969</v>
      </c>
    </row>
    <row r="140" spans="1:16" x14ac:dyDescent="0.2">
      <c r="A140" s="197">
        <v>12</v>
      </c>
      <c r="B140" s="137" t="s">
        <v>299</v>
      </c>
      <c r="C140" s="137" t="s">
        <v>300</v>
      </c>
      <c r="D140" s="137"/>
      <c r="E140" s="137" t="s">
        <v>970</v>
      </c>
      <c r="F140" s="193" t="s">
        <v>971</v>
      </c>
      <c r="G140" s="194" t="s">
        <v>972</v>
      </c>
      <c r="H140" s="194"/>
      <c r="I140" s="195" t="s">
        <v>30</v>
      </c>
      <c r="J140" s="196">
        <v>0</v>
      </c>
      <c r="K140" s="137" t="s">
        <v>21</v>
      </c>
      <c r="L140" s="69" t="s">
        <v>973</v>
      </c>
      <c r="M140" s="64"/>
    </row>
    <row r="141" spans="1:16" x14ac:dyDescent="0.2">
      <c r="A141" s="213" t="s">
        <v>303</v>
      </c>
      <c r="B141" s="214"/>
      <c r="C141" s="215"/>
      <c r="D141" s="42"/>
      <c r="E141" s="42"/>
      <c r="F141" s="43"/>
      <c r="G141" s="95">
        <f>SUM(G127:G131)</f>
        <v>3.1799999999999997</v>
      </c>
      <c r="H141" s="95">
        <f>SUM(H127:H131)</f>
        <v>1.48</v>
      </c>
      <c r="I141" s="48"/>
      <c r="J141" s="44"/>
      <c r="K141" s="42"/>
      <c r="L141" s="137"/>
    </row>
    <row r="142" spans="1:16" ht="38.25" x14ac:dyDescent="0.2">
      <c r="A142" s="116">
        <v>1</v>
      </c>
      <c r="B142" s="115" t="s">
        <v>305</v>
      </c>
      <c r="C142" s="115" t="s">
        <v>307</v>
      </c>
      <c r="D142" s="115" t="s">
        <v>306</v>
      </c>
      <c r="E142" s="115" t="s">
        <v>673</v>
      </c>
      <c r="F142" s="115" t="s">
        <v>598</v>
      </c>
      <c r="G142" s="141">
        <v>0</v>
      </c>
      <c r="H142" s="141">
        <v>0</v>
      </c>
      <c r="I142" s="115" t="s">
        <v>192</v>
      </c>
      <c r="J142" s="121">
        <v>0</v>
      </c>
      <c r="K142" s="115" t="s">
        <v>21</v>
      </c>
      <c r="L142" s="117" t="s">
        <v>978</v>
      </c>
    </row>
    <row r="143" spans="1:16" ht="25.5" x14ac:dyDescent="0.2">
      <c r="A143" s="40">
        <v>2</v>
      </c>
      <c r="B143" s="18" t="s">
        <v>305</v>
      </c>
      <c r="C143" s="18" t="s">
        <v>307</v>
      </c>
      <c r="D143" s="18" t="s">
        <v>308</v>
      </c>
      <c r="E143" s="18" t="s">
        <v>315</v>
      </c>
      <c r="F143" s="18" t="s">
        <v>784</v>
      </c>
      <c r="G143" s="77">
        <v>0.53</v>
      </c>
      <c r="H143" s="77">
        <v>0</v>
      </c>
      <c r="I143" s="20" t="s">
        <v>27</v>
      </c>
      <c r="J143" s="11">
        <v>0</v>
      </c>
      <c r="K143" s="18" t="s">
        <v>21</v>
      </c>
      <c r="L143" s="14" t="s">
        <v>853</v>
      </c>
    </row>
    <row r="144" spans="1:16" ht="25.5" x14ac:dyDescent="0.2">
      <c r="A144" s="40">
        <v>3</v>
      </c>
      <c r="B144" s="18" t="s">
        <v>305</v>
      </c>
      <c r="C144" s="18" t="s">
        <v>307</v>
      </c>
      <c r="D144" s="18" t="s">
        <v>309</v>
      </c>
      <c r="E144" s="18" t="s">
        <v>557</v>
      </c>
      <c r="F144" s="18" t="s">
        <v>785</v>
      </c>
      <c r="G144" s="77">
        <v>13.68</v>
      </c>
      <c r="H144" s="77">
        <v>0</v>
      </c>
      <c r="I144" s="20" t="s">
        <v>27</v>
      </c>
      <c r="J144" s="11">
        <v>0</v>
      </c>
      <c r="K144" s="18" t="s">
        <v>21</v>
      </c>
      <c r="L144" s="14" t="s">
        <v>854</v>
      </c>
    </row>
    <row r="145" spans="1:12" ht="25.5" x14ac:dyDescent="0.2">
      <c r="A145" s="116"/>
      <c r="B145" s="115" t="s">
        <v>305</v>
      </c>
      <c r="C145" s="115" t="s">
        <v>307</v>
      </c>
      <c r="D145" s="115" t="s">
        <v>559</v>
      </c>
      <c r="E145" s="115" t="s">
        <v>558</v>
      </c>
      <c r="F145" s="115" t="s">
        <v>599</v>
      </c>
      <c r="G145" s="120">
        <v>5</v>
      </c>
      <c r="H145" s="120">
        <v>5</v>
      </c>
      <c r="I145" s="126" t="s">
        <v>24</v>
      </c>
      <c r="J145" s="121">
        <v>0</v>
      </c>
      <c r="K145" s="115" t="s">
        <v>21</v>
      </c>
      <c r="L145" s="127" t="s">
        <v>778</v>
      </c>
    </row>
    <row r="146" spans="1:12" ht="25.5" x14ac:dyDescent="0.2">
      <c r="A146" s="40">
        <v>4</v>
      </c>
      <c r="B146" s="18" t="s">
        <v>305</v>
      </c>
      <c r="C146" s="18" t="s">
        <v>307</v>
      </c>
      <c r="D146" s="18" t="s">
        <v>310</v>
      </c>
      <c r="E146" s="18" t="s">
        <v>556</v>
      </c>
      <c r="F146" s="18" t="s">
        <v>600</v>
      </c>
      <c r="G146" s="77">
        <v>0</v>
      </c>
      <c r="H146" s="77">
        <v>0</v>
      </c>
      <c r="I146" s="28" t="s">
        <v>80</v>
      </c>
      <c r="J146" s="11">
        <v>0</v>
      </c>
      <c r="K146" s="18" t="s">
        <v>21</v>
      </c>
      <c r="L146" s="14" t="s">
        <v>919</v>
      </c>
    </row>
    <row r="147" spans="1:12" ht="25.5" x14ac:dyDescent="0.2">
      <c r="A147" s="40">
        <v>6</v>
      </c>
      <c r="B147" s="18" t="s">
        <v>305</v>
      </c>
      <c r="C147" s="18" t="s">
        <v>307</v>
      </c>
      <c r="D147" s="18" t="s">
        <v>313</v>
      </c>
      <c r="E147" s="18" t="s">
        <v>674</v>
      </c>
      <c r="F147" s="18" t="s">
        <v>601</v>
      </c>
      <c r="G147" s="77">
        <v>0</v>
      </c>
      <c r="H147" s="77">
        <v>0</v>
      </c>
      <c r="I147" s="20" t="s">
        <v>36</v>
      </c>
      <c r="J147" s="11">
        <v>0</v>
      </c>
      <c r="K147" s="18" t="s">
        <v>21</v>
      </c>
      <c r="L147" s="14" t="s">
        <v>815</v>
      </c>
    </row>
    <row r="148" spans="1:12" ht="25.5" x14ac:dyDescent="0.2">
      <c r="A148" s="40">
        <v>7</v>
      </c>
      <c r="B148" s="18" t="s">
        <v>305</v>
      </c>
      <c r="C148" s="18" t="s">
        <v>307</v>
      </c>
      <c r="D148" s="18" t="s">
        <v>314</v>
      </c>
      <c r="E148" s="18" t="s">
        <v>555</v>
      </c>
      <c r="F148" s="18" t="s">
        <v>602</v>
      </c>
      <c r="G148" s="77">
        <v>0</v>
      </c>
      <c r="H148" s="77">
        <v>0</v>
      </c>
      <c r="I148" s="18" t="s">
        <v>201</v>
      </c>
      <c r="J148" s="11">
        <v>0</v>
      </c>
      <c r="K148" s="18" t="s">
        <v>21</v>
      </c>
      <c r="L148" s="14" t="s">
        <v>894</v>
      </c>
    </row>
    <row r="149" spans="1:12" ht="13.5" thickBot="1" x14ac:dyDescent="0.25">
      <c r="A149" s="105">
        <v>8</v>
      </c>
      <c r="B149" s="18" t="s">
        <v>305</v>
      </c>
      <c r="C149" s="18" t="s">
        <v>307</v>
      </c>
      <c r="D149" s="18">
        <v>0</v>
      </c>
      <c r="E149" s="18" t="s">
        <v>753</v>
      </c>
      <c r="F149" s="28" t="s">
        <v>754</v>
      </c>
      <c r="G149" s="109">
        <v>4.0199999999999996</v>
      </c>
      <c r="H149" s="113">
        <v>0</v>
      </c>
      <c r="I149" s="3" t="s">
        <v>720</v>
      </c>
      <c r="J149" s="11">
        <v>0</v>
      </c>
      <c r="K149" s="18" t="s">
        <v>21</v>
      </c>
      <c r="L149" s="18" t="s">
        <v>756</v>
      </c>
    </row>
    <row r="150" spans="1:12" ht="13.5" thickBot="1" x14ac:dyDescent="0.25">
      <c r="A150" s="213" t="s">
        <v>316</v>
      </c>
      <c r="B150" s="214"/>
      <c r="C150" s="215"/>
      <c r="D150" s="42"/>
      <c r="E150" s="42"/>
      <c r="F150" s="43"/>
      <c r="G150" s="79">
        <f>SUM(G142:G149)</f>
        <v>23.23</v>
      </c>
      <c r="H150" s="80">
        <f>SUM(H142:H149)</f>
        <v>5</v>
      </c>
      <c r="I150" s="48"/>
      <c r="J150" s="44"/>
      <c r="K150" s="42"/>
      <c r="L150" s="42"/>
    </row>
    <row r="151" spans="1:12" ht="25.5" x14ac:dyDescent="0.2">
      <c r="A151" s="40">
        <v>1</v>
      </c>
      <c r="B151" s="18" t="s">
        <v>317</v>
      </c>
      <c r="C151" s="14" t="s">
        <v>318</v>
      </c>
      <c r="D151" s="18" t="s">
        <v>319</v>
      </c>
      <c r="E151" s="18" t="s">
        <v>675</v>
      </c>
      <c r="F151" s="18" t="s">
        <v>601</v>
      </c>
      <c r="G151" s="76">
        <v>0</v>
      </c>
      <c r="H151" s="76">
        <v>0</v>
      </c>
      <c r="I151" s="20" t="s">
        <v>36</v>
      </c>
      <c r="J151" s="11">
        <v>0</v>
      </c>
      <c r="K151" s="18" t="s">
        <v>21</v>
      </c>
      <c r="L151" s="14" t="s">
        <v>814</v>
      </c>
    </row>
    <row r="152" spans="1:12" x14ac:dyDescent="0.2">
      <c r="A152" s="116">
        <v>2</v>
      </c>
      <c r="B152" s="115" t="s">
        <v>320</v>
      </c>
      <c r="C152" s="115" t="s">
        <v>321</v>
      </c>
      <c r="D152" s="115" t="s">
        <v>323</v>
      </c>
      <c r="E152" s="115" t="s">
        <v>677</v>
      </c>
      <c r="F152" s="115" t="s">
        <v>603</v>
      </c>
      <c r="G152" s="120">
        <v>0</v>
      </c>
      <c r="H152" s="120">
        <v>0</v>
      </c>
      <c r="I152" s="115" t="s">
        <v>324</v>
      </c>
      <c r="J152" s="121">
        <v>0</v>
      </c>
      <c r="K152" s="115" t="s">
        <v>21</v>
      </c>
      <c r="L152" s="211" t="s">
        <v>979</v>
      </c>
    </row>
    <row r="153" spans="1:12" x14ac:dyDescent="0.2">
      <c r="A153" s="116">
        <v>3</v>
      </c>
      <c r="B153" s="115" t="s">
        <v>320</v>
      </c>
      <c r="C153" s="115" t="s">
        <v>321</v>
      </c>
      <c r="D153" s="115" t="s">
        <v>322</v>
      </c>
      <c r="E153" s="115" t="s">
        <v>676</v>
      </c>
      <c r="F153" s="115" t="s">
        <v>604</v>
      </c>
      <c r="G153" s="141">
        <v>0</v>
      </c>
      <c r="H153" s="141">
        <v>0</v>
      </c>
      <c r="I153" s="115" t="s">
        <v>324</v>
      </c>
      <c r="J153" s="121">
        <v>0</v>
      </c>
      <c r="K153" s="115" t="s">
        <v>21</v>
      </c>
      <c r="L153" s="212"/>
    </row>
    <row r="154" spans="1:12" x14ac:dyDescent="0.2">
      <c r="A154" s="40">
        <v>4</v>
      </c>
      <c r="B154" s="186" t="s">
        <v>320</v>
      </c>
      <c r="C154" s="186" t="s">
        <v>321</v>
      </c>
      <c r="D154" s="186" t="s">
        <v>325</v>
      </c>
      <c r="E154" s="186" t="s">
        <v>678</v>
      </c>
      <c r="F154" s="186" t="s">
        <v>326</v>
      </c>
      <c r="G154" s="187">
        <v>0</v>
      </c>
      <c r="H154" s="187">
        <v>0</v>
      </c>
      <c r="I154" s="186" t="s">
        <v>327</v>
      </c>
      <c r="J154" s="188">
        <v>0</v>
      </c>
      <c r="K154" s="186" t="s">
        <v>21</v>
      </c>
      <c r="L154" s="186"/>
    </row>
    <row r="155" spans="1:12" x14ac:dyDescent="0.2">
      <c r="A155" s="40">
        <v>5</v>
      </c>
      <c r="B155" s="18" t="s">
        <v>320</v>
      </c>
      <c r="C155" s="18" t="s">
        <v>321</v>
      </c>
      <c r="D155" s="18" t="s">
        <v>328</v>
      </c>
      <c r="E155" s="18" t="s">
        <v>560</v>
      </c>
      <c r="F155" s="18" t="s">
        <v>329</v>
      </c>
      <c r="G155" s="77">
        <v>0</v>
      </c>
      <c r="H155" s="77">
        <v>0</v>
      </c>
      <c r="I155" s="18" t="s">
        <v>159</v>
      </c>
      <c r="J155" s="11"/>
      <c r="K155" s="18" t="s">
        <v>21</v>
      </c>
      <c r="L155" s="18" t="s">
        <v>908</v>
      </c>
    </row>
    <row r="156" spans="1:12" x14ac:dyDescent="0.2">
      <c r="A156" s="40">
        <v>6</v>
      </c>
      <c r="B156" s="18" t="s">
        <v>320</v>
      </c>
      <c r="C156" s="18" t="s">
        <v>321</v>
      </c>
      <c r="D156" s="18">
        <v>0</v>
      </c>
      <c r="E156" s="18" t="s">
        <v>751</v>
      </c>
      <c r="F156" s="18" t="s">
        <v>750</v>
      </c>
      <c r="G156" s="77">
        <v>4.0199999999999996</v>
      </c>
      <c r="H156" s="77">
        <v>0</v>
      </c>
      <c r="I156" s="3" t="s">
        <v>720</v>
      </c>
      <c r="J156" s="11">
        <v>0</v>
      </c>
      <c r="K156" s="18" t="s">
        <v>21</v>
      </c>
      <c r="L156" s="18" t="s">
        <v>752</v>
      </c>
    </row>
    <row r="157" spans="1:12" ht="25.5" x14ac:dyDescent="0.2">
      <c r="A157" s="40">
        <v>7</v>
      </c>
      <c r="B157" s="18" t="s">
        <v>330</v>
      </c>
      <c r="C157" s="14" t="s">
        <v>331</v>
      </c>
      <c r="D157" s="18" t="s">
        <v>332</v>
      </c>
      <c r="E157" s="18" t="s">
        <v>679</v>
      </c>
      <c r="F157" s="18" t="s">
        <v>605</v>
      </c>
      <c r="G157" s="77">
        <v>0.01</v>
      </c>
      <c r="H157" s="77">
        <v>0.01</v>
      </c>
      <c r="I157" s="36" t="s">
        <v>287</v>
      </c>
      <c r="J157" s="11">
        <v>0</v>
      </c>
      <c r="K157" s="18" t="s">
        <v>21</v>
      </c>
      <c r="L157" s="18"/>
    </row>
    <row r="158" spans="1:12" ht="25.5" x14ac:dyDescent="0.2">
      <c r="A158" s="40">
        <v>8</v>
      </c>
      <c r="B158" s="186" t="s">
        <v>330</v>
      </c>
      <c r="C158" s="189" t="s">
        <v>331</v>
      </c>
      <c r="D158" s="186" t="s">
        <v>333</v>
      </c>
      <c r="E158" s="186" t="s">
        <v>680</v>
      </c>
      <c r="F158" s="189" t="s">
        <v>334</v>
      </c>
      <c r="G158" s="190">
        <v>0</v>
      </c>
      <c r="H158" s="190">
        <v>0</v>
      </c>
      <c r="I158" s="186" t="s">
        <v>327</v>
      </c>
      <c r="J158" s="188">
        <v>0</v>
      </c>
      <c r="K158" s="186" t="s">
        <v>21</v>
      </c>
      <c r="L158" s="186"/>
    </row>
    <row r="159" spans="1:12" ht="38.25" x14ac:dyDescent="0.2">
      <c r="A159" s="40">
        <v>9</v>
      </c>
      <c r="B159" s="54" t="s">
        <v>330</v>
      </c>
      <c r="C159" s="30" t="s">
        <v>331</v>
      </c>
      <c r="D159" s="54" t="s">
        <v>335</v>
      </c>
      <c r="E159" s="18" t="s">
        <v>681</v>
      </c>
      <c r="F159" s="54" t="s">
        <v>336</v>
      </c>
      <c r="G159" s="77">
        <v>0</v>
      </c>
      <c r="H159" s="77">
        <v>0</v>
      </c>
      <c r="I159" s="30" t="s">
        <v>337</v>
      </c>
      <c r="J159" s="11">
        <v>0</v>
      </c>
      <c r="K159" s="54" t="s">
        <v>21</v>
      </c>
      <c r="L159" s="18" t="s">
        <v>177</v>
      </c>
    </row>
    <row r="160" spans="1:12" ht="24" customHeight="1" x14ac:dyDescent="0.2">
      <c r="A160" s="213" t="s">
        <v>338</v>
      </c>
      <c r="B160" s="214"/>
      <c r="C160" s="215"/>
      <c r="D160" s="42"/>
      <c r="E160" s="42"/>
      <c r="F160" s="42"/>
      <c r="G160" s="95">
        <f>SUM(G157:G159)</f>
        <v>0.01</v>
      </c>
      <c r="H160" s="95">
        <f>SUM(H157:H159)</f>
        <v>0.01</v>
      </c>
      <c r="I160" s="42"/>
      <c r="J160" s="44"/>
      <c r="K160" s="42"/>
      <c r="L160" s="43"/>
    </row>
    <row r="161" spans="1:16" ht="34.5" customHeight="1" x14ac:dyDescent="0.2">
      <c r="A161" s="116">
        <v>1</v>
      </c>
      <c r="B161" s="115" t="s">
        <v>339</v>
      </c>
      <c r="C161" s="115" t="s">
        <v>340</v>
      </c>
      <c r="D161" s="115" t="s">
        <v>683</v>
      </c>
      <c r="E161" s="115" t="s">
        <v>682</v>
      </c>
      <c r="F161" s="115" t="s">
        <v>606</v>
      </c>
      <c r="G161" s="120">
        <v>0</v>
      </c>
      <c r="H161" s="120">
        <v>0</v>
      </c>
      <c r="I161" s="115" t="s">
        <v>324</v>
      </c>
      <c r="J161" s="121">
        <v>0</v>
      </c>
      <c r="K161" s="203" t="s">
        <v>21</v>
      </c>
      <c r="L161" s="117" t="s">
        <v>980</v>
      </c>
    </row>
    <row r="162" spans="1:16" x14ac:dyDescent="0.2">
      <c r="A162" s="40">
        <v>2</v>
      </c>
      <c r="B162" s="18" t="s">
        <v>339</v>
      </c>
      <c r="C162" s="18" t="s">
        <v>340</v>
      </c>
      <c r="D162" s="18" t="s">
        <v>342</v>
      </c>
      <c r="E162" s="18" t="s">
        <v>341</v>
      </c>
      <c r="F162" s="18" t="s">
        <v>786</v>
      </c>
      <c r="G162" s="76">
        <v>0.2</v>
      </c>
      <c r="H162" s="76">
        <v>0.2</v>
      </c>
      <c r="I162" s="18" t="s">
        <v>27</v>
      </c>
      <c r="J162" s="11">
        <v>0</v>
      </c>
      <c r="K162" s="54" t="s">
        <v>21</v>
      </c>
      <c r="L162" s="28" t="s">
        <v>857</v>
      </c>
    </row>
    <row r="163" spans="1:16" x14ac:dyDescent="0.2">
      <c r="A163" s="40">
        <v>4</v>
      </c>
      <c r="B163" s="18" t="s">
        <v>339</v>
      </c>
      <c r="C163" s="18" t="s">
        <v>340</v>
      </c>
      <c r="D163" s="18" t="s">
        <v>343</v>
      </c>
      <c r="E163" s="56" t="s">
        <v>974</v>
      </c>
      <c r="F163" s="18" t="s">
        <v>607</v>
      </c>
      <c r="G163" s="77">
        <v>0</v>
      </c>
      <c r="H163" s="77">
        <v>0</v>
      </c>
      <c r="I163" s="28" t="s">
        <v>80</v>
      </c>
      <c r="J163" s="11">
        <v>0</v>
      </c>
      <c r="K163" s="18" t="s">
        <v>21</v>
      </c>
      <c r="L163" s="18" t="s">
        <v>920</v>
      </c>
    </row>
    <row r="164" spans="1:16" ht="25.5" x14ac:dyDescent="0.2">
      <c r="A164" s="116">
        <v>5</v>
      </c>
      <c r="B164" s="115" t="s">
        <v>339</v>
      </c>
      <c r="C164" s="115" t="s">
        <v>340</v>
      </c>
      <c r="D164" s="115" t="s">
        <v>344</v>
      </c>
      <c r="E164" s="115" t="s">
        <v>345</v>
      </c>
      <c r="F164" s="115" t="s">
        <v>599</v>
      </c>
      <c r="G164" s="120">
        <v>0</v>
      </c>
      <c r="H164" s="120">
        <v>0</v>
      </c>
      <c r="I164" s="118" t="s">
        <v>24</v>
      </c>
      <c r="J164" s="121">
        <v>0</v>
      </c>
      <c r="K164" s="115" t="s">
        <v>21</v>
      </c>
      <c r="L164" s="127" t="s">
        <v>778</v>
      </c>
    </row>
    <row r="165" spans="1:16" x14ac:dyDescent="0.2">
      <c r="A165" s="40">
        <v>6</v>
      </c>
      <c r="B165" s="18" t="s">
        <v>339</v>
      </c>
      <c r="C165" s="18" t="s">
        <v>340</v>
      </c>
      <c r="D165" s="18">
        <v>0</v>
      </c>
      <c r="E165" s="18" t="s">
        <v>721</v>
      </c>
      <c r="F165" s="18" t="s">
        <v>722</v>
      </c>
      <c r="G165" s="76"/>
      <c r="H165" s="76">
        <v>0.05</v>
      </c>
      <c r="I165" s="3" t="s">
        <v>720</v>
      </c>
      <c r="J165" s="11">
        <v>0</v>
      </c>
      <c r="K165" s="18" t="s">
        <v>21</v>
      </c>
      <c r="L165" s="18" t="s">
        <v>169</v>
      </c>
    </row>
    <row r="166" spans="1:16" x14ac:dyDescent="0.2">
      <c r="A166" s="40">
        <v>7</v>
      </c>
      <c r="B166" s="18" t="s">
        <v>339</v>
      </c>
      <c r="C166" s="18" t="s">
        <v>340</v>
      </c>
      <c r="D166" s="18">
        <v>0</v>
      </c>
      <c r="E166" s="18" t="s">
        <v>732</v>
      </c>
      <c r="F166" s="18" t="s">
        <v>733</v>
      </c>
      <c r="G166" s="76">
        <v>0</v>
      </c>
      <c r="H166" s="76">
        <v>0</v>
      </c>
      <c r="I166" s="3" t="s">
        <v>45</v>
      </c>
      <c r="J166" s="11">
        <v>0</v>
      </c>
      <c r="K166" s="18" t="s">
        <v>21</v>
      </c>
      <c r="L166" s="18" t="s">
        <v>906</v>
      </c>
    </row>
    <row r="167" spans="1:16" x14ac:dyDescent="0.2">
      <c r="A167" s="40">
        <v>8</v>
      </c>
      <c r="B167" s="18" t="s">
        <v>339</v>
      </c>
      <c r="C167" s="18" t="s">
        <v>340</v>
      </c>
      <c r="D167" s="18">
        <v>0</v>
      </c>
      <c r="E167" s="18" t="s">
        <v>755</v>
      </c>
      <c r="F167" s="18" t="s">
        <v>750</v>
      </c>
      <c r="G167" s="77">
        <v>4.0199999999999996</v>
      </c>
      <c r="H167" s="77">
        <v>0</v>
      </c>
      <c r="I167" s="3" t="s">
        <v>720</v>
      </c>
      <c r="J167" s="11">
        <v>0</v>
      </c>
      <c r="K167" s="18" t="s">
        <v>21</v>
      </c>
      <c r="L167" s="18" t="s">
        <v>757</v>
      </c>
    </row>
    <row r="168" spans="1:16" x14ac:dyDescent="0.2">
      <c r="A168" s="60"/>
      <c r="B168" s="59" t="s">
        <v>353</v>
      </c>
      <c r="C168" s="66"/>
      <c r="D168" s="66"/>
      <c r="E168" s="66"/>
      <c r="F168" s="66"/>
      <c r="G168" s="96">
        <f>SUM(G161:G167)</f>
        <v>4.22</v>
      </c>
      <c r="H168" s="96">
        <f>SUM(H161:H166)</f>
        <v>0.25</v>
      </c>
      <c r="I168" s="66"/>
      <c r="J168" s="67"/>
      <c r="K168" s="66"/>
      <c r="L168" s="66"/>
    </row>
    <row r="169" spans="1:16" ht="38.25" x14ac:dyDescent="0.2">
      <c r="A169" s="40">
        <v>1</v>
      </c>
      <c r="B169" s="18" t="s">
        <v>346</v>
      </c>
      <c r="C169" s="18" t="s">
        <v>347</v>
      </c>
      <c r="D169" s="18" t="s">
        <v>348</v>
      </c>
      <c r="E169" s="61" t="s">
        <v>561</v>
      </c>
      <c r="F169" s="69" t="s">
        <v>608</v>
      </c>
      <c r="G169" s="77">
        <v>53.9</v>
      </c>
      <c r="H169" s="77">
        <v>15.45</v>
      </c>
      <c r="I169" s="14" t="s">
        <v>230</v>
      </c>
      <c r="J169" s="12" t="s">
        <v>349</v>
      </c>
      <c r="K169" s="14" t="s">
        <v>21</v>
      </c>
      <c r="L169" s="18" t="s">
        <v>823</v>
      </c>
    </row>
    <row r="170" spans="1:16" ht="38.25" x14ac:dyDescent="0.2">
      <c r="A170" s="116">
        <v>2</v>
      </c>
      <c r="B170" s="115" t="s">
        <v>346</v>
      </c>
      <c r="C170" s="115" t="s">
        <v>347</v>
      </c>
      <c r="D170" s="115" t="s">
        <v>351</v>
      </c>
      <c r="E170" s="115" t="s">
        <v>563</v>
      </c>
      <c r="F170" s="209" t="s">
        <v>790</v>
      </c>
      <c r="G170" s="120">
        <v>3.78</v>
      </c>
      <c r="H170" s="120">
        <v>2.8</v>
      </c>
      <c r="I170" s="126" t="s">
        <v>80</v>
      </c>
      <c r="J170" s="210" t="s">
        <v>350</v>
      </c>
      <c r="K170" s="115" t="s">
        <v>21</v>
      </c>
      <c r="L170" s="127" t="s">
        <v>986</v>
      </c>
    </row>
    <row r="171" spans="1:16" ht="38.25" x14ac:dyDescent="0.2">
      <c r="A171" s="40">
        <v>3</v>
      </c>
      <c r="B171" s="18" t="s">
        <v>346</v>
      </c>
      <c r="C171" s="18" t="s">
        <v>347</v>
      </c>
      <c r="D171" s="18" t="s">
        <v>352</v>
      </c>
      <c r="E171" s="18" t="s">
        <v>562</v>
      </c>
      <c r="F171" s="14" t="s">
        <v>789</v>
      </c>
      <c r="G171" s="97">
        <v>3.95</v>
      </c>
      <c r="H171" s="97">
        <v>13547</v>
      </c>
      <c r="I171" s="18" t="s">
        <v>159</v>
      </c>
      <c r="J171" s="12" t="s">
        <v>350</v>
      </c>
      <c r="K171" s="18" t="s">
        <v>21</v>
      </c>
      <c r="L171" s="18" t="s">
        <v>903</v>
      </c>
    </row>
    <row r="172" spans="1:16" x14ac:dyDescent="0.2">
      <c r="A172" s="40"/>
      <c r="B172" s="68" t="s">
        <v>354</v>
      </c>
      <c r="C172" s="42"/>
      <c r="D172" s="42"/>
      <c r="E172" s="42"/>
      <c r="F172" s="42"/>
      <c r="G172" s="95">
        <f>SUM(G169:G171)</f>
        <v>61.63</v>
      </c>
      <c r="H172" s="95">
        <f>SUM(H169:H171)</f>
        <v>13565.25</v>
      </c>
      <c r="I172" s="42"/>
      <c r="J172" s="44"/>
      <c r="K172" s="42"/>
      <c r="L172" s="42"/>
    </row>
    <row r="173" spans="1:16" ht="25.5" x14ac:dyDescent="0.2">
      <c r="A173" s="40">
        <v>1</v>
      </c>
      <c r="B173" s="18" t="s">
        <v>355</v>
      </c>
      <c r="C173" s="14" t="s">
        <v>356</v>
      </c>
      <c r="D173" s="18" t="s">
        <v>357</v>
      </c>
      <c r="E173" s="18" t="s">
        <v>687</v>
      </c>
      <c r="F173" s="14" t="s">
        <v>358</v>
      </c>
      <c r="G173" s="97">
        <v>0</v>
      </c>
      <c r="H173" s="97">
        <v>0</v>
      </c>
      <c r="I173" s="18" t="s">
        <v>261</v>
      </c>
      <c r="J173" s="11">
        <v>0</v>
      </c>
      <c r="K173" s="18" t="s">
        <v>21</v>
      </c>
      <c r="L173" s="18" t="s">
        <v>177</v>
      </c>
    </row>
    <row r="174" spans="1:16" ht="25.5" x14ac:dyDescent="0.2">
      <c r="A174" s="40">
        <v>2</v>
      </c>
      <c r="B174" s="18" t="s">
        <v>355</v>
      </c>
      <c r="C174" s="14" t="s">
        <v>359</v>
      </c>
      <c r="D174" s="18" t="s">
        <v>685</v>
      </c>
      <c r="E174" s="18" t="s">
        <v>684</v>
      </c>
      <c r="F174" s="14" t="s">
        <v>686</v>
      </c>
      <c r="G174" s="97">
        <v>0</v>
      </c>
      <c r="H174" s="97">
        <v>0</v>
      </c>
      <c r="I174" s="36" t="s">
        <v>287</v>
      </c>
      <c r="J174" s="11">
        <v>0</v>
      </c>
      <c r="K174" s="18" t="s">
        <v>21</v>
      </c>
      <c r="L174" s="18" t="s">
        <v>177</v>
      </c>
    </row>
    <row r="175" spans="1:16" ht="25.5" x14ac:dyDescent="0.2">
      <c r="A175" s="40">
        <v>3</v>
      </c>
      <c r="B175" s="18" t="s">
        <v>355</v>
      </c>
      <c r="C175" s="14" t="s">
        <v>359</v>
      </c>
      <c r="D175" s="18" t="s">
        <v>360</v>
      </c>
      <c r="E175" s="18" t="s">
        <v>718</v>
      </c>
      <c r="F175" s="18" t="s">
        <v>688</v>
      </c>
      <c r="G175" s="77">
        <v>0</v>
      </c>
      <c r="H175" s="77">
        <v>0</v>
      </c>
      <c r="I175" s="36" t="s">
        <v>287</v>
      </c>
      <c r="J175" s="11">
        <v>0</v>
      </c>
      <c r="K175" s="18" t="s">
        <v>21</v>
      </c>
      <c r="L175" s="18" t="s">
        <v>833</v>
      </c>
      <c r="M175" s="64"/>
    </row>
    <row r="176" spans="1:16" x14ac:dyDescent="0.2">
      <c r="A176" s="40">
        <v>4</v>
      </c>
      <c r="B176" s="18" t="s">
        <v>716</v>
      </c>
      <c r="C176" s="14" t="s">
        <v>723</v>
      </c>
      <c r="D176" s="18">
        <v>0</v>
      </c>
      <c r="E176" s="18" t="s">
        <v>717</v>
      </c>
      <c r="F176" s="18" t="s">
        <v>719</v>
      </c>
      <c r="G176" s="77"/>
      <c r="H176" s="77">
        <v>0.06</v>
      </c>
      <c r="I176" s="36" t="s">
        <v>720</v>
      </c>
      <c r="J176" s="11">
        <v>0</v>
      </c>
      <c r="K176" s="18" t="s">
        <v>21</v>
      </c>
      <c r="L176" s="18" t="s">
        <v>361</v>
      </c>
      <c r="M176" s="36"/>
      <c r="N176" s="3"/>
      <c r="O176" s="3"/>
      <c r="P176" s="3"/>
    </row>
    <row r="177" spans="1:18" x14ac:dyDescent="0.2">
      <c r="A177" s="40">
        <v>5</v>
      </c>
      <c r="B177" s="18" t="s">
        <v>716</v>
      </c>
      <c r="C177" s="14" t="s">
        <v>723</v>
      </c>
      <c r="D177" s="18">
        <v>0</v>
      </c>
      <c r="E177" s="18" t="s">
        <v>730</v>
      </c>
      <c r="F177" s="18" t="s">
        <v>731</v>
      </c>
      <c r="G177" s="77"/>
      <c r="H177" s="77">
        <v>0.02</v>
      </c>
      <c r="I177" s="36" t="s">
        <v>720</v>
      </c>
      <c r="J177" s="11">
        <v>0</v>
      </c>
      <c r="K177" s="18" t="s">
        <v>21</v>
      </c>
      <c r="L177" s="18" t="s">
        <v>169</v>
      </c>
      <c r="M177" s="148"/>
      <c r="N177" s="148"/>
      <c r="O177" s="148"/>
      <c r="P177" s="148"/>
    </row>
    <row r="178" spans="1:18" x14ac:dyDescent="0.2">
      <c r="A178" s="40">
        <v>6</v>
      </c>
      <c r="B178" s="18" t="s">
        <v>716</v>
      </c>
      <c r="C178" s="14" t="s">
        <v>723</v>
      </c>
      <c r="D178" s="18">
        <v>0</v>
      </c>
      <c r="E178" s="18" t="s">
        <v>749</v>
      </c>
      <c r="F178" s="18" t="s">
        <v>750</v>
      </c>
      <c r="G178" s="77">
        <v>4.0199999999999996</v>
      </c>
      <c r="H178" s="77">
        <v>0</v>
      </c>
      <c r="I178" s="36" t="s">
        <v>720</v>
      </c>
      <c r="J178" s="11">
        <v>0</v>
      </c>
      <c r="K178" s="18" t="s">
        <v>21</v>
      </c>
      <c r="L178" s="18" t="s">
        <v>177</v>
      </c>
      <c r="M178" s="163"/>
      <c r="N178" s="163"/>
      <c r="O178" s="163"/>
      <c r="P178" s="148"/>
    </row>
    <row r="179" spans="1:18" x14ac:dyDescent="0.2">
      <c r="A179" s="40"/>
      <c r="B179" s="68" t="s">
        <v>362</v>
      </c>
      <c r="C179" s="42"/>
      <c r="D179" s="42"/>
      <c r="E179" s="42"/>
      <c r="F179" s="42"/>
      <c r="G179" s="95">
        <f>SUM(G173:G178)</f>
        <v>4.0199999999999996</v>
      </c>
      <c r="H179" s="95">
        <f>SUM(H173:H178)</f>
        <v>0.08</v>
      </c>
      <c r="I179" s="42"/>
      <c r="J179" s="44"/>
      <c r="K179" s="42"/>
      <c r="L179" s="42"/>
      <c r="M179" s="36"/>
      <c r="N179" s="36"/>
      <c r="O179" s="36"/>
      <c r="P179" s="36"/>
      <c r="Q179" s="64"/>
    </row>
    <row r="180" spans="1:18" ht="38.25" x14ac:dyDescent="0.2">
      <c r="A180" s="40">
        <v>1</v>
      </c>
      <c r="B180" s="18" t="s">
        <v>363</v>
      </c>
      <c r="C180" s="18" t="s">
        <v>364</v>
      </c>
      <c r="D180" s="18" t="s">
        <v>365</v>
      </c>
      <c r="E180" s="18" t="s">
        <v>704</v>
      </c>
      <c r="F180" s="14" t="s">
        <v>366</v>
      </c>
      <c r="G180" s="97">
        <v>2.58</v>
      </c>
      <c r="H180" s="97">
        <v>2.58</v>
      </c>
      <c r="I180" s="30" t="s">
        <v>337</v>
      </c>
      <c r="J180" s="11">
        <v>0</v>
      </c>
      <c r="K180" s="18" t="s">
        <v>21</v>
      </c>
      <c r="L180" s="18"/>
      <c r="M180" s="3"/>
      <c r="N180" s="3"/>
      <c r="O180" s="3"/>
      <c r="P180" s="3"/>
    </row>
    <row r="181" spans="1:18" ht="25.5" x14ac:dyDescent="0.2">
      <c r="A181" s="40">
        <v>2</v>
      </c>
      <c r="B181" s="18" t="s">
        <v>363</v>
      </c>
      <c r="C181" s="18" t="s">
        <v>364</v>
      </c>
      <c r="D181" s="18" t="s">
        <v>367</v>
      </c>
      <c r="E181" s="18" t="s">
        <v>689</v>
      </c>
      <c r="F181" s="18" t="s">
        <v>609</v>
      </c>
      <c r="G181" s="77">
        <v>15.17</v>
      </c>
      <c r="H181" s="77">
        <v>15.17</v>
      </c>
      <c r="I181" s="14" t="s">
        <v>287</v>
      </c>
      <c r="J181" s="11">
        <v>0</v>
      </c>
      <c r="K181" s="18" t="s">
        <v>21</v>
      </c>
      <c r="L181" s="18"/>
      <c r="M181" s="64"/>
    </row>
    <row r="182" spans="1:18" ht="25.5" x14ac:dyDescent="0.2">
      <c r="A182" s="40">
        <v>3</v>
      </c>
      <c r="B182" s="18" t="s">
        <v>363</v>
      </c>
      <c r="C182" s="18" t="s">
        <v>364</v>
      </c>
      <c r="D182" s="18" t="s">
        <v>368</v>
      </c>
      <c r="E182" s="18" t="s">
        <v>549</v>
      </c>
      <c r="F182" s="18" t="s">
        <v>610</v>
      </c>
      <c r="G182" s="77">
        <v>0.64</v>
      </c>
      <c r="H182" s="77">
        <v>0.64</v>
      </c>
      <c r="I182" s="14" t="s">
        <v>249</v>
      </c>
      <c r="J182" s="11">
        <v>0</v>
      </c>
      <c r="K182" s="18" t="s">
        <v>21</v>
      </c>
      <c r="L182" s="18" t="s">
        <v>838</v>
      </c>
    </row>
    <row r="183" spans="1:18" x14ac:dyDescent="0.2">
      <c r="A183" s="40">
        <v>4</v>
      </c>
      <c r="B183" s="18" t="s">
        <v>363</v>
      </c>
      <c r="C183" s="18" t="s">
        <v>364</v>
      </c>
      <c r="D183" s="18" t="s">
        <v>369</v>
      </c>
      <c r="E183" s="18" t="s">
        <v>550</v>
      </c>
      <c r="F183" s="18" t="s">
        <v>791</v>
      </c>
      <c r="G183" s="77">
        <v>3.58</v>
      </c>
      <c r="H183" s="77"/>
      <c r="I183" s="28" t="s">
        <v>80</v>
      </c>
      <c r="J183" s="11">
        <v>0</v>
      </c>
      <c r="K183" s="18" t="s">
        <v>21</v>
      </c>
      <c r="L183" s="18" t="s">
        <v>925</v>
      </c>
    </row>
    <row r="184" spans="1:18" ht="25.5" x14ac:dyDescent="0.2">
      <c r="A184" s="40">
        <v>5</v>
      </c>
      <c r="B184" s="18" t="s">
        <v>363</v>
      </c>
      <c r="C184" s="18" t="s">
        <v>364</v>
      </c>
      <c r="D184" s="18" t="s">
        <v>370</v>
      </c>
      <c r="E184" s="18" t="s">
        <v>551</v>
      </c>
      <c r="F184" s="14" t="s">
        <v>611</v>
      </c>
      <c r="G184" s="77">
        <v>3.05</v>
      </c>
      <c r="H184" s="77">
        <v>3.05</v>
      </c>
      <c r="I184" s="14" t="s">
        <v>287</v>
      </c>
      <c r="J184" s="11">
        <v>0</v>
      </c>
      <c r="K184" s="18" t="s">
        <v>21</v>
      </c>
      <c r="L184" s="18" t="s">
        <v>828</v>
      </c>
    </row>
    <row r="185" spans="1:18" ht="25.5" x14ac:dyDescent="0.2">
      <c r="A185" s="40">
        <v>6</v>
      </c>
      <c r="B185" s="18" t="s">
        <v>363</v>
      </c>
      <c r="C185" s="18" t="s">
        <v>364</v>
      </c>
      <c r="D185" s="18" t="s">
        <v>371</v>
      </c>
      <c r="E185" s="18" t="s">
        <v>552</v>
      </c>
      <c r="F185" s="14" t="s">
        <v>612</v>
      </c>
      <c r="G185" s="77">
        <v>0.38</v>
      </c>
      <c r="H185" s="77">
        <v>0.38</v>
      </c>
      <c r="I185" s="14" t="s">
        <v>287</v>
      </c>
      <c r="J185" s="11">
        <v>0</v>
      </c>
      <c r="K185" s="18" t="s">
        <v>21</v>
      </c>
      <c r="L185" s="18" t="s">
        <v>827</v>
      </c>
    </row>
    <row r="186" spans="1:18" ht="38.25" x14ac:dyDescent="0.2">
      <c r="A186" s="40">
        <v>7</v>
      </c>
      <c r="B186" s="18" t="s">
        <v>363</v>
      </c>
      <c r="C186" s="18" t="s">
        <v>364</v>
      </c>
      <c r="D186" s="18" t="s">
        <v>372</v>
      </c>
      <c r="E186" s="18" t="s">
        <v>690</v>
      </c>
      <c r="F186" s="14" t="s">
        <v>613</v>
      </c>
      <c r="G186" s="97">
        <v>1.61</v>
      </c>
      <c r="H186" s="97">
        <v>1.61</v>
      </c>
      <c r="I186" s="14" t="s">
        <v>927</v>
      </c>
      <c r="J186" s="12">
        <v>0</v>
      </c>
      <c r="K186" s="14" t="s">
        <v>21</v>
      </c>
      <c r="L186" s="18"/>
    </row>
    <row r="187" spans="1:18" ht="25.5" x14ac:dyDescent="0.2">
      <c r="A187" s="40">
        <v>8</v>
      </c>
      <c r="B187" s="18" t="s">
        <v>363</v>
      </c>
      <c r="C187" s="18" t="s">
        <v>364</v>
      </c>
      <c r="D187" s="18" t="s">
        <v>373</v>
      </c>
      <c r="E187" s="18" t="s">
        <v>553</v>
      </c>
      <c r="F187" s="14" t="s">
        <v>374</v>
      </c>
      <c r="G187" s="97">
        <v>0.66</v>
      </c>
      <c r="H187" s="97">
        <v>0.66</v>
      </c>
      <c r="I187" s="18" t="s">
        <v>261</v>
      </c>
      <c r="J187" s="11">
        <v>0</v>
      </c>
      <c r="K187" s="18" t="s">
        <v>21</v>
      </c>
      <c r="L187" s="18"/>
      <c r="M187" s="64"/>
    </row>
    <row r="188" spans="1:18" x14ac:dyDescent="0.2">
      <c r="A188" s="40">
        <v>9</v>
      </c>
      <c r="B188" s="18" t="s">
        <v>363</v>
      </c>
      <c r="C188" s="18" t="s">
        <v>364</v>
      </c>
      <c r="D188" s="18" t="s">
        <v>375</v>
      </c>
      <c r="E188" s="18" t="s">
        <v>554</v>
      </c>
      <c r="F188" s="18" t="s">
        <v>376</v>
      </c>
      <c r="G188" s="77">
        <v>25.75</v>
      </c>
      <c r="H188" s="77">
        <v>25.75</v>
      </c>
      <c r="I188" s="18" t="s">
        <v>377</v>
      </c>
      <c r="J188" s="11">
        <v>0</v>
      </c>
      <c r="K188" s="18" t="s">
        <v>21</v>
      </c>
      <c r="L188" s="14" t="s">
        <v>378</v>
      </c>
      <c r="R188" s="64"/>
    </row>
    <row r="189" spans="1:18" x14ac:dyDescent="0.2">
      <c r="A189" s="40"/>
      <c r="B189" s="68" t="s">
        <v>379</v>
      </c>
      <c r="C189" s="42"/>
      <c r="D189" s="42"/>
      <c r="E189" s="42"/>
      <c r="F189" s="42"/>
      <c r="G189" s="95">
        <f>SUM(G180:G188)</f>
        <v>53.42</v>
      </c>
      <c r="H189" s="95">
        <f>SUM(H183:H188)</f>
        <v>31.45</v>
      </c>
      <c r="I189" s="42"/>
      <c r="J189" s="44"/>
      <c r="K189" s="42"/>
      <c r="L189" s="42"/>
    </row>
    <row r="190" spans="1:18" ht="25.5" x14ac:dyDescent="0.2">
      <c r="A190" s="40">
        <v>1</v>
      </c>
      <c r="B190" s="18" t="s">
        <v>692</v>
      </c>
      <c r="C190" s="14" t="s">
        <v>380</v>
      </c>
      <c r="D190" s="18" t="s">
        <v>381</v>
      </c>
      <c r="E190" s="18" t="s">
        <v>691</v>
      </c>
      <c r="F190" s="18" t="s">
        <v>614</v>
      </c>
      <c r="G190" s="77">
        <v>0.9</v>
      </c>
      <c r="H190" s="77">
        <v>0.9</v>
      </c>
      <c r="I190" s="18" t="s">
        <v>197</v>
      </c>
      <c r="J190" s="11">
        <v>0</v>
      </c>
      <c r="K190" s="18" t="s">
        <v>21</v>
      </c>
      <c r="L190" s="18" t="s">
        <v>846</v>
      </c>
    </row>
    <row r="191" spans="1:18" ht="25.5" x14ac:dyDescent="0.2">
      <c r="A191" s="40">
        <v>2</v>
      </c>
      <c r="B191" s="18" t="s">
        <v>692</v>
      </c>
      <c r="C191" s="14" t="s">
        <v>380</v>
      </c>
      <c r="D191" s="18" t="s">
        <v>382</v>
      </c>
      <c r="E191" s="18" t="s">
        <v>693</v>
      </c>
      <c r="F191" s="18" t="s">
        <v>615</v>
      </c>
      <c r="G191" s="77">
        <v>1</v>
      </c>
      <c r="H191" s="77">
        <v>1</v>
      </c>
      <c r="I191" s="14" t="s">
        <v>287</v>
      </c>
      <c r="J191" s="11">
        <v>0</v>
      </c>
      <c r="K191" s="18" t="s">
        <v>21</v>
      </c>
      <c r="L191" s="18" t="s">
        <v>830</v>
      </c>
    </row>
    <row r="192" spans="1:18" x14ac:dyDescent="0.2">
      <c r="A192" s="18"/>
      <c r="B192" s="68" t="s">
        <v>385</v>
      </c>
      <c r="C192" s="42"/>
      <c r="D192" s="42"/>
      <c r="E192" s="42"/>
      <c r="F192" s="42"/>
      <c r="G192" s="95">
        <f>SUM(G190:G191)</f>
        <v>1.9</v>
      </c>
      <c r="H192" s="95">
        <f>SUM(H190:H191)</f>
        <v>1.9</v>
      </c>
      <c r="I192" s="42"/>
      <c r="J192" s="44"/>
      <c r="K192" s="42"/>
      <c r="L192" s="42"/>
    </row>
    <row r="193" spans="1:15" ht="25.5" x14ac:dyDescent="0.2">
      <c r="A193" s="18">
        <v>1</v>
      </c>
      <c r="B193" s="18" t="s">
        <v>387</v>
      </c>
      <c r="C193" s="14" t="s">
        <v>386</v>
      </c>
      <c r="D193" s="18" t="s">
        <v>388</v>
      </c>
      <c r="E193" s="18" t="s">
        <v>695</v>
      </c>
      <c r="F193" s="14" t="s">
        <v>389</v>
      </c>
      <c r="G193" s="77">
        <v>0</v>
      </c>
      <c r="H193" s="77">
        <v>0</v>
      </c>
      <c r="I193" s="18" t="s">
        <v>261</v>
      </c>
      <c r="J193" s="11">
        <v>0</v>
      </c>
      <c r="K193" s="18" t="s">
        <v>21</v>
      </c>
      <c r="L193" s="18" t="s">
        <v>312</v>
      </c>
    </row>
    <row r="194" spans="1:15" ht="38.25" x14ac:dyDescent="0.2">
      <c r="A194" s="115">
        <v>2</v>
      </c>
      <c r="B194" s="115" t="s">
        <v>694</v>
      </c>
      <c r="C194" s="127" t="s">
        <v>390</v>
      </c>
      <c r="D194" s="115" t="s">
        <v>391</v>
      </c>
      <c r="E194" s="115" t="s">
        <v>696</v>
      </c>
      <c r="F194" s="115" t="s">
        <v>606</v>
      </c>
      <c r="G194" s="120">
        <v>0</v>
      </c>
      <c r="H194" s="120">
        <v>0</v>
      </c>
      <c r="I194" s="115" t="s">
        <v>192</v>
      </c>
      <c r="J194" s="121">
        <v>0</v>
      </c>
      <c r="K194" s="115" t="s">
        <v>21</v>
      </c>
      <c r="L194" s="127" t="s">
        <v>981</v>
      </c>
      <c r="M194" s="64"/>
      <c r="N194" s="64"/>
      <c r="O194" s="64"/>
    </row>
    <row r="195" spans="1:15" ht="25.5" x14ac:dyDescent="0.2">
      <c r="A195" s="18">
        <v>3</v>
      </c>
      <c r="B195" s="18" t="s">
        <v>694</v>
      </c>
      <c r="C195" s="14" t="s">
        <v>390</v>
      </c>
      <c r="D195" s="18" t="s">
        <v>392</v>
      </c>
      <c r="E195" s="18" t="s">
        <v>564</v>
      </c>
      <c r="F195" s="18" t="s">
        <v>616</v>
      </c>
      <c r="G195" s="77">
        <v>20.25</v>
      </c>
      <c r="H195" s="77">
        <v>0</v>
      </c>
      <c r="I195" s="28" t="s">
        <v>80</v>
      </c>
      <c r="J195" s="11">
        <v>0</v>
      </c>
      <c r="K195" s="18" t="s">
        <v>21</v>
      </c>
      <c r="L195" s="14" t="s">
        <v>916</v>
      </c>
    </row>
    <row r="196" spans="1:15" ht="25.5" x14ac:dyDescent="0.2">
      <c r="A196" s="18">
        <v>4</v>
      </c>
      <c r="B196" s="18" t="s">
        <v>694</v>
      </c>
      <c r="C196" s="14" t="s">
        <v>390</v>
      </c>
      <c r="D196" s="18" t="s">
        <v>393</v>
      </c>
      <c r="E196" s="18" t="s">
        <v>565</v>
      </c>
      <c r="F196" s="18" t="s">
        <v>617</v>
      </c>
      <c r="G196" s="77">
        <v>0</v>
      </c>
      <c r="H196" s="77">
        <v>0</v>
      </c>
      <c r="I196" s="18" t="s">
        <v>159</v>
      </c>
      <c r="J196" s="11">
        <v>0</v>
      </c>
      <c r="K196" s="18" t="s">
        <v>21</v>
      </c>
      <c r="L196" s="14" t="s">
        <v>909</v>
      </c>
    </row>
    <row r="197" spans="1:15" x14ac:dyDescent="0.2">
      <c r="A197" s="18"/>
      <c r="B197" s="68" t="s">
        <v>394</v>
      </c>
      <c r="C197" s="42"/>
      <c r="D197" s="42"/>
      <c r="E197" s="42"/>
      <c r="F197" s="42"/>
      <c r="G197" s="95"/>
      <c r="H197" s="95"/>
      <c r="I197" s="42"/>
      <c r="J197" s="44"/>
      <c r="K197" s="42"/>
      <c r="L197" s="42"/>
    </row>
    <row r="198" spans="1:15" ht="38.25" x14ac:dyDescent="0.2">
      <c r="A198" s="115">
        <v>1</v>
      </c>
      <c r="B198" s="115" t="s">
        <v>395</v>
      </c>
      <c r="C198" s="115" t="s">
        <v>396</v>
      </c>
      <c r="D198" s="115" t="s">
        <v>397</v>
      </c>
      <c r="E198" s="115"/>
      <c r="F198" s="115" t="s">
        <v>618</v>
      </c>
      <c r="G198" s="120">
        <v>0</v>
      </c>
      <c r="H198" s="120">
        <v>0</v>
      </c>
      <c r="I198" s="115" t="s">
        <v>192</v>
      </c>
      <c r="J198" s="121">
        <v>0</v>
      </c>
      <c r="K198" s="115" t="s">
        <v>21</v>
      </c>
      <c r="L198" s="117" t="s">
        <v>976</v>
      </c>
    </row>
    <row r="199" spans="1:15" ht="63.75" customHeight="1" x14ac:dyDescent="0.2">
      <c r="A199" s="18">
        <v>4</v>
      </c>
      <c r="B199" s="18" t="s">
        <v>395</v>
      </c>
      <c r="C199" s="18" t="s">
        <v>396</v>
      </c>
      <c r="D199" s="18" t="s">
        <v>399</v>
      </c>
      <c r="E199" s="18" t="s">
        <v>566</v>
      </c>
      <c r="F199" s="18" t="s">
        <v>810</v>
      </c>
      <c r="G199" s="77">
        <v>0</v>
      </c>
      <c r="H199" s="77">
        <v>0</v>
      </c>
      <c r="I199" s="20" t="s">
        <v>69</v>
      </c>
      <c r="J199" s="11">
        <v>0</v>
      </c>
      <c r="K199" s="18" t="s">
        <v>21</v>
      </c>
      <c r="L199" s="14" t="s">
        <v>867</v>
      </c>
    </row>
    <row r="200" spans="1:15" ht="25.5" customHeight="1" x14ac:dyDescent="0.2">
      <c r="A200" s="18">
        <v>5</v>
      </c>
      <c r="B200" s="18" t="s">
        <v>395</v>
      </c>
      <c r="C200" s="18" t="s">
        <v>396</v>
      </c>
      <c r="D200" s="18" t="s">
        <v>400</v>
      </c>
      <c r="E200" s="18"/>
      <c r="F200" s="14" t="s">
        <v>401</v>
      </c>
      <c r="G200" s="77">
        <v>0</v>
      </c>
      <c r="H200" s="77">
        <v>0</v>
      </c>
      <c r="I200" s="18" t="s">
        <v>261</v>
      </c>
      <c r="J200" s="11">
        <v>0</v>
      </c>
      <c r="K200" s="18" t="s">
        <v>21</v>
      </c>
      <c r="L200" s="18" t="s">
        <v>398</v>
      </c>
    </row>
    <row r="201" spans="1:15" ht="25.5" x14ac:dyDescent="0.2">
      <c r="A201" s="18">
        <v>6</v>
      </c>
      <c r="B201" s="18" t="s">
        <v>395</v>
      </c>
      <c r="C201" s="18" t="s">
        <v>396</v>
      </c>
      <c r="D201" s="18" t="s">
        <v>402</v>
      </c>
      <c r="E201" s="18" t="s">
        <v>697</v>
      </c>
      <c r="F201" s="18" t="s">
        <v>403</v>
      </c>
      <c r="G201" s="77">
        <v>0</v>
      </c>
      <c r="H201" s="77">
        <v>0</v>
      </c>
      <c r="I201" s="36" t="s">
        <v>287</v>
      </c>
      <c r="J201" s="11">
        <v>0</v>
      </c>
      <c r="K201" s="18" t="s">
        <v>21</v>
      </c>
      <c r="L201" s="14" t="s">
        <v>834</v>
      </c>
    </row>
    <row r="202" spans="1:15" x14ac:dyDescent="0.2">
      <c r="A202" s="18"/>
      <c r="B202" s="68" t="s">
        <v>404</v>
      </c>
      <c r="C202" s="42"/>
      <c r="D202" s="42"/>
      <c r="E202" s="42"/>
      <c r="F202" s="42"/>
      <c r="G202" s="98"/>
      <c r="H202" s="98"/>
      <c r="I202" s="42"/>
      <c r="J202" s="44"/>
      <c r="K202" s="42"/>
      <c r="L202" s="42"/>
    </row>
    <row r="203" spans="1:15" ht="25.5" x14ac:dyDescent="0.2">
      <c r="A203" s="18">
        <v>1</v>
      </c>
      <c r="B203" s="18" t="s">
        <v>407</v>
      </c>
      <c r="C203" s="18" t="s">
        <v>405</v>
      </c>
      <c r="D203" s="18" t="s">
        <v>406</v>
      </c>
      <c r="E203" s="18" t="s">
        <v>822</v>
      </c>
      <c r="F203" s="14" t="s">
        <v>619</v>
      </c>
      <c r="G203" s="77">
        <v>50.37</v>
      </c>
      <c r="H203" s="77">
        <v>50.37</v>
      </c>
      <c r="I203" s="14" t="s">
        <v>230</v>
      </c>
      <c r="J203" s="11">
        <v>0</v>
      </c>
      <c r="K203" s="18" t="s">
        <v>21</v>
      </c>
      <c r="L203" s="18" t="s">
        <v>823</v>
      </c>
    </row>
    <row r="204" spans="1:15" x14ac:dyDescent="0.2">
      <c r="A204" s="18"/>
      <c r="B204" s="68" t="s">
        <v>408</v>
      </c>
      <c r="C204" s="42"/>
      <c r="D204" s="42"/>
      <c r="E204" s="42"/>
      <c r="F204" s="42"/>
      <c r="G204" s="95">
        <f>SUM(G203)</f>
        <v>50.37</v>
      </c>
      <c r="H204" s="95">
        <f>SUM(H203)</f>
        <v>50.37</v>
      </c>
      <c r="I204" s="42"/>
      <c r="J204" s="44"/>
      <c r="K204" s="42"/>
      <c r="L204" s="42"/>
    </row>
    <row r="205" spans="1:15" ht="25.5" x14ac:dyDescent="0.2">
      <c r="A205" s="18">
        <v>1</v>
      </c>
      <c r="B205" s="18" t="s">
        <v>409</v>
      </c>
      <c r="C205" s="18" t="s">
        <v>410</v>
      </c>
      <c r="D205" s="18" t="s">
        <v>412</v>
      </c>
      <c r="E205" s="18" t="s">
        <v>545</v>
      </c>
      <c r="F205" s="14" t="s">
        <v>767</v>
      </c>
      <c r="G205" s="77">
        <v>0</v>
      </c>
      <c r="H205" s="77">
        <v>0</v>
      </c>
      <c r="I205" s="3" t="s">
        <v>117</v>
      </c>
      <c r="J205" s="11">
        <v>0</v>
      </c>
      <c r="K205" s="18" t="s">
        <v>21</v>
      </c>
      <c r="L205" s="14" t="s">
        <v>863</v>
      </c>
    </row>
    <row r="206" spans="1:15" ht="25.5" x14ac:dyDescent="0.2">
      <c r="A206" s="115">
        <v>2</v>
      </c>
      <c r="B206" s="115" t="s">
        <v>409</v>
      </c>
      <c r="C206" s="115" t="s">
        <v>410</v>
      </c>
      <c r="D206" s="115" t="s">
        <v>411</v>
      </c>
      <c r="E206" s="115" t="s">
        <v>548</v>
      </c>
      <c r="F206" s="115" t="s">
        <v>621</v>
      </c>
      <c r="G206" s="120">
        <v>0.64</v>
      </c>
      <c r="H206" s="120">
        <v>0.64</v>
      </c>
      <c r="I206" s="115" t="s">
        <v>30</v>
      </c>
      <c r="J206" s="121">
        <v>0</v>
      </c>
      <c r="K206" s="115" t="s">
        <v>21</v>
      </c>
      <c r="L206" s="127" t="s">
        <v>778</v>
      </c>
    </row>
    <row r="207" spans="1:15" ht="25.5" x14ac:dyDescent="0.2">
      <c r="A207" s="18">
        <v>3</v>
      </c>
      <c r="B207" s="18" t="s">
        <v>409</v>
      </c>
      <c r="C207" s="18" t="s">
        <v>410</v>
      </c>
      <c r="D207" s="18" t="s">
        <v>413</v>
      </c>
      <c r="E207" s="18" t="s">
        <v>544</v>
      </c>
      <c r="F207" s="18" t="s">
        <v>620</v>
      </c>
      <c r="G207" s="77">
        <v>0.48</v>
      </c>
      <c r="H207" s="77">
        <v>0.48</v>
      </c>
      <c r="I207" s="20" t="s">
        <v>69</v>
      </c>
      <c r="J207" s="11">
        <v>0</v>
      </c>
      <c r="K207" s="18" t="s">
        <v>21</v>
      </c>
      <c r="L207" s="14" t="s">
        <v>864</v>
      </c>
    </row>
    <row r="208" spans="1:15" ht="38.25" x14ac:dyDescent="0.2">
      <c r="A208" s="18">
        <v>4</v>
      </c>
      <c r="B208" s="186" t="s">
        <v>409</v>
      </c>
      <c r="C208" s="186" t="s">
        <v>410</v>
      </c>
      <c r="D208" s="186" t="s">
        <v>414</v>
      </c>
      <c r="E208" s="186"/>
      <c r="F208" s="189" t="s">
        <v>415</v>
      </c>
      <c r="G208" s="187">
        <v>0</v>
      </c>
      <c r="H208" s="187">
        <v>0</v>
      </c>
      <c r="I208" s="186" t="s">
        <v>416</v>
      </c>
      <c r="J208" s="188">
        <v>0</v>
      </c>
      <c r="K208" s="186" t="s">
        <v>21</v>
      </c>
      <c r="L208" s="186"/>
    </row>
    <row r="209" spans="1:15" ht="25.5" x14ac:dyDescent="0.2">
      <c r="A209" s="18">
        <v>5</v>
      </c>
      <c r="B209" s="18" t="s">
        <v>409</v>
      </c>
      <c r="C209" s="18" t="s">
        <v>410</v>
      </c>
      <c r="D209" s="18" t="s">
        <v>417</v>
      </c>
      <c r="E209" s="18"/>
      <c r="F209" s="18" t="s">
        <v>418</v>
      </c>
      <c r="G209" s="77">
        <v>0</v>
      </c>
      <c r="H209" s="77">
        <v>0</v>
      </c>
      <c r="I209" s="14" t="s">
        <v>383</v>
      </c>
      <c r="J209" s="11">
        <v>0</v>
      </c>
      <c r="K209" s="18" t="s">
        <v>21</v>
      </c>
      <c r="L209" s="18" t="s">
        <v>419</v>
      </c>
    </row>
    <row r="210" spans="1:15" x14ac:dyDescent="0.2">
      <c r="A210" s="18">
        <v>6</v>
      </c>
      <c r="B210" s="18" t="s">
        <v>409</v>
      </c>
      <c r="C210" s="18" t="s">
        <v>410</v>
      </c>
      <c r="D210" s="18" t="s">
        <v>420</v>
      </c>
      <c r="E210" s="18" t="s">
        <v>546</v>
      </c>
      <c r="F210" s="18" t="s">
        <v>547</v>
      </c>
      <c r="G210" s="77">
        <v>0</v>
      </c>
      <c r="H210" s="77">
        <v>0</v>
      </c>
      <c r="I210" s="18" t="s">
        <v>224</v>
      </c>
      <c r="J210" s="11">
        <v>0</v>
      </c>
      <c r="K210" s="18" t="s">
        <v>21</v>
      </c>
      <c r="L210" s="18" t="s">
        <v>897</v>
      </c>
    </row>
    <row r="211" spans="1:15" x14ac:dyDescent="0.2">
      <c r="A211" s="18">
        <v>7</v>
      </c>
      <c r="B211" s="18" t="s">
        <v>409</v>
      </c>
      <c r="C211" s="18" t="s">
        <v>410</v>
      </c>
      <c r="D211" s="11">
        <v>0</v>
      </c>
      <c r="E211" s="18" t="s">
        <v>705</v>
      </c>
      <c r="F211" s="18" t="s">
        <v>706</v>
      </c>
      <c r="G211" s="77">
        <v>0.4</v>
      </c>
      <c r="H211" s="77">
        <v>0.4</v>
      </c>
      <c r="I211" s="18" t="s">
        <v>80</v>
      </c>
      <c r="J211" s="11">
        <v>0</v>
      </c>
      <c r="K211" s="18" t="s">
        <v>21</v>
      </c>
      <c r="L211" s="18" t="s">
        <v>924</v>
      </c>
    </row>
    <row r="212" spans="1:15" x14ac:dyDescent="0.2">
      <c r="A212" s="18"/>
      <c r="B212" s="68" t="s">
        <v>421</v>
      </c>
      <c r="C212" s="68"/>
      <c r="D212" s="42"/>
      <c r="E212" s="42"/>
      <c r="F212" s="42"/>
      <c r="G212" s="95">
        <f>SUM(G205:G211)</f>
        <v>1.52</v>
      </c>
      <c r="H212" s="95">
        <f>SUM(H205:H211)</f>
        <v>1.52</v>
      </c>
      <c r="I212" s="42"/>
      <c r="J212" s="44"/>
      <c r="K212" s="42"/>
      <c r="L212" s="42"/>
      <c r="M212" s="160"/>
      <c r="N212" s="160"/>
      <c r="O212" s="160"/>
    </row>
    <row r="213" spans="1:15" x14ac:dyDescent="0.2">
      <c r="A213" s="18">
        <v>1</v>
      </c>
      <c r="B213" s="18" t="s">
        <v>422</v>
      </c>
      <c r="C213" s="18" t="s">
        <v>426</v>
      </c>
      <c r="D213" s="18" t="s">
        <v>424</v>
      </c>
      <c r="E213" s="65" t="s">
        <v>543</v>
      </c>
      <c r="F213" s="18" t="s">
        <v>425</v>
      </c>
      <c r="G213" s="77">
        <v>0</v>
      </c>
      <c r="H213" s="77">
        <v>0</v>
      </c>
      <c r="I213" s="20" t="s">
        <v>69</v>
      </c>
      <c r="J213" s="11">
        <v>0</v>
      </c>
      <c r="K213" s="18" t="s">
        <v>21</v>
      </c>
      <c r="L213" s="18" t="s">
        <v>868</v>
      </c>
    </row>
    <row r="214" spans="1:15" x14ac:dyDescent="0.2">
      <c r="A214" s="18"/>
      <c r="B214" s="68" t="s">
        <v>427</v>
      </c>
      <c r="C214" s="42"/>
      <c r="D214" s="42"/>
      <c r="E214" s="42"/>
      <c r="F214" s="42"/>
      <c r="G214" s="98"/>
      <c r="H214" s="98"/>
      <c r="I214" s="42"/>
      <c r="J214" s="44"/>
      <c r="K214" s="42"/>
      <c r="L214" s="42"/>
    </row>
    <row r="215" spans="1:15" ht="25.5" x14ac:dyDescent="0.2">
      <c r="A215" s="18">
        <v>1</v>
      </c>
      <c r="B215" s="18" t="s">
        <v>428</v>
      </c>
      <c r="C215" s="18" t="s">
        <v>423</v>
      </c>
      <c r="D215" s="18" t="s">
        <v>429</v>
      </c>
      <c r="E215" s="18" t="s">
        <v>700</v>
      </c>
      <c r="F215" s="14" t="s">
        <v>366</v>
      </c>
      <c r="G215" s="97">
        <v>0.7</v>
      </c>
      <c r="H215" s="97">
        <v>0.7</v>
      </c>
      <c r="I215" s="14" t="s">
        <v>430</v>
      </c>
      <c r="J215" s="11">
        <v>0</v>
      </c>
      <c r="K215" s="18" t="s">
        <v>21</v>
      </c>
      <c r="L215" s="18"/>
    </row>
    <row r="216" spans="1:15" ht="25.5" x14ac:dyDescent="0.2">
      <c r="A216" s="18">
        <v>2</v>
      </c>
      <c r="B216" s="18" t="s">
        <v>428</v>
      </c>
      <c r="C216" s="18" t="s">
        <v>423</v>
      </c>
      <c r="D216" s="18" t="s">
        <v>431</v>
      </c>
      <c r="E216" s="18" t="s">
        <v>702</v>
      </c>
      <c r="F216" s="18" t="s">
        <v>715</v>
      </c>
      <c r="G216" s="77">
        <v>0.25</v>
      </c>
      <c r="H216" s="77">
        <v>0.25</v>
      </c>
      <c r="I216" s="36" t="s">
        <v>287</v>
      </c>
      <c r="J216" s="11">
        <v>0</v>
      </c>
      <c r="K216" s="18" t="s">
        <v>21</v>
      </c>
      <c r="L216" s="18" t="s">
        <v>829</v>
      </c>
    </row>
    <row r="217" spans="1:15" ht="25.5" x14ac:dyDescent="0.2">
      <c r="A217" s="18">
        <v>3</v>
      </c>
      <c r="B217" s="18" t="s">
        <v>428</v>
      </c>
      <c r="C217" s="18" t="s">
        <v>423</v>
      </c>
      <c r="D217" s="18" t="s">
        <v>432</v>
      </c>
      <c r="E217" s="18" t="s">
        <v>701</v>
      </c>
      <c r="F217" s="18" t="s">
        <v>622</v>
      </c>
      <c r="G217" s="77">
        <v>0.56000000000000005</v>
      </c>
      <c r="H217" s="77">
        <v>0.56000000000000005</v>
      </c>
      <c r="I217" s="14" t="s">
        <v>180</v>
      </c>
      <c r="J217" s="11">
        <v>0</v>
      </c>
      <c r="K217" s="18" t="s">
        <v>21</v>
      </c>
      <c r="L217" s="18" t="s">
        <v>831</v>
      </c>
      <c r="M217" s="199"/>
      <c r="N217" s="199"/>
      <c r="O217" s="199"/>
    </row>
    <row r="218" spans="1:15" ht="25.5" x14ac:dyDescent="0.2">
      <c r="A218" s="18">
        <v>4</v>
      </c>
      <c r="B218" s="18" t="s">
        <v>428</v>
      </c>
      <c r="C218" s="18" t="s">
        <v>423</v>
      </c>
      <c r="D218" s="18" t="s">
        <v>433</v>
      </c>
      <c r="E218" s="18" t="s">
        <v>703</v>
      </c>
      <c r="F218" s="18" t="s">
        <v>623</v>
      </c>
      <c r="G218" s="77">
        <v>0.56000000000000005</v>
      </c>
      <c r="H218" s="77">
        <v>0.56000000000000005</v>
      </c>
      <c r="I218" s="14" t="s">
        <v>249</v>
      </c>
      <c r="J218" s="11">
        <v>0</v>
      </c>
      <c r="K218" s="18" t="s">
        <v>21</v>
      </c>
      <c r="L218" s="18" t="s">
        <v>831</v>
      </c>
      <c r="M218" s="64"/>
    </row>
    <row r="219" spans="1:15" ht="25.5" x14ac:dyDescent="0.2">
      <c r="A219" s="18">
        <v>5</v>
      </c>
      <c r="B219" s="18" t="s">
        <v>428</v>
      </c>
      <c r="C219" s="18" t="s">
        <v>423</v>
      </c>
      <c r="D219" s="18" t="s">
        <v>434</v>
      </c>
      <c r="E219" s="18" t="s">
        <v>824</v>
      </c>
      <c r="F219" s="14" t="s">
        <v>624</v>
      </c>
      <c r="G219" s="77">
        <v>5</v>
      </c>
      <c r="H219" s="77">
        <v>5</v>
      </c>
      <c r="I219" s="14" t="s">
        <v>230</v>
      </c>
      <c r="J219" s="11">
        <v>0</v>
      </c>
      <c r="K219" s="18" t="s">
        <v>21</v>
      </c>
      <c r="L219" s="18" t="s">
        <v>825</v>
      </c>
    </row>
    <row r="220" spans="1:15" x14ac:dyDescent="0.2">
      <c r="A220" s="18">
        <v>6</v>
      </c>
      <c r="B220" s="18" t="s">
        <v>428</v>
      </c>
      <c r="C220" s="18" t="s">
        <v>423</v>
      </c>
      <c r="D220" s="18" t="s">
        <v>435</v>
      </c>
      <c r="E220" s="18" t="s">
        <v>567</v>
      </c>
      <c r="F220" s="62" t="s">
        <v>625</v>
      </c>
      <c r="G220" s="77">
        <v>0.15</v>
      </c>
      <c r="H220" s="77">
        <v>0.15</v>
      </c>
      <c r="I220" s="18" t="s">
        <v>224</v>
      </c>
      <c r="J220" s="11">
        <v>0</v>
      </c>
      <c r="K220" s="18" t="s">
        <v>21</v>
      </c>
      <c r="L220" s="18" t="s">
        <v>898</v>
      </c>
    </row>
    <row r="221" spans="1:15" x14ac:dyDescent="0.2">
      <c r="A221" s="18"/>
      <c r="B221" s="68" t="s">
        <v>436</v>
      </c>
      <c r="C221" s="42"/>
      <c r="D221" s="42"/>
      <c r="E221" s="42"/>
      <c r="F221" s="55"/>
      <c r="G221" s="95">
        <f>SUM(G215:G220)</f>
        <v>7.2200000000000006</v>
      </c>
      <c r="H221" s="95">
        <f>SUM(H215:H220)</f>
        <v>7.2200000000000006</v>
      </c>
      <c r="I221" s="44"/>
      <c r="J221" s="42"/>
      <c r="K221" s="42"/>
      <c r="L221" s="42"/>
    </row>
    <row r="222" spans="1:15" ht="25.5" x14ac:dyDescent="0.2">
      <c r="A222" s="18">
        <v>1</v>
      </c>
      <c r="B222" s="18" t="s">
        <v>437</v>
      </c>
      <c r="C222" s="14" t="s">
        <v>438</v>
      </c>
      <c r="D222" s="18" t="s">
        <v>439</v>
      </c>
      <c r="E222" s="3" t="s">
        <v>541</v>
      </c>
      <c r="F222" s="62" t="s">
        <v>440</v>
      </c>
      <c r="G222" s="77">
        <v>0.35</v>
      </c>
      <c r="H222" s="77">
        <v>0.18</v>
      </c>
      <c r="I222" s="20" t="s">
        <v>69</v>
      </c>
      <c r="J222" s="11">
        <v>0</v>
      </c>
      <c r="K222" s="18" t="s">
        <v>21</v>
      </c>
      <c r="L222" s="18" t="s">
        <v>871</v>
      </c>
    </row>
    <row r="223" spans="1:15" x14ac:dyDescent="0.2">
      <c r="A223" s="18"/>
      <c r="B223" s="68" t="s">
        <v>441</v>
      </c>
      <c r="C223" s="42"/>
      <c r="D223" s="42"/>
      <c r="E223" s="42"/>
      <c r="F223" s="55"/>
      <c r="G223" s="95">
        <f>SUM(G222)</f>
        <v>0.35</v>
      </c>
      <c r="H223" s="95">
        <f>SUM(H222)</f>
        <v>0.18</v>
      </c>
      <c r="I223" s="44"/>
      <c r="J223" s="42"/>
      <c r="K223" s="42"/>
      <c r="L223" s="42"/>
    </row>
    <row r="224" spans="1:15" ht="25.5" x14ac:dyDescent="0.2">
      <c r="A224" s="18">
        <v>1</v>
      </c>
      <c r="B224" s="189" t="s">
        <v>442</v>
      </c>
      <c r="C224" s="186" t="s">
        <v>443</v>
      </c>
      <c r="D224" s="186" t="s">
        <v>444</v>
      </c>
      <c r="E224" s="186"/>
      <c r="F224" s="191" t="s">
        <v>445</v>
      </c>
      <c r="G224" s="187">
        <v>0</v>
      </c>
      <c r="H224" s="187">
        <v>0</v>
      </c>
      <c r="I224" s="186" t="s">
        <v>416</v>
      </c>
      <c r="J224" s="188">
        <v>0</v>
      </c>
      <c r="K224" s="186" t="s">
        <v>21</v>
      </c>
      <c r="L224" s="186" t="s">
        <v>419</v>
      </c>
    </row>
    <row r="225" spans="1:13" ht="31.5" customHeight="1" x14ac:dyDescent="0.2">
      <c r="A225" s="18">
        <v>2</v>
      </c>
      <c r="B225" s="14" t="s">
        <v>442</v>
      </c>
      <c r="C225" s="18" t="s">
        <v>443</v>
      </c>
      <c r="D225" s="18" t="s">
        <v>446</v>
      </c>
      <c r="E225" s="18"/>
      <c r="F225" s="63" t="s">
        <v>447</v>
      </c>
      <c r="G225" s="77">
        <v>0</v>
      </c>
      <c r="H225" s="77">
        <v>0</v>
      </c>
      <c r="I225" s="12" t="s">
        <v>383</v>
      </c>
      <c r="J225" s="11">
        <v>0</v>
      </c>
      <c r="K225" s="18" t="s">
        <v>21</v>
      </c>
      <c r="L225" s="18" t="s">
        <v>312</v>
      </c>
    </row>
    <row r="226" spans="1:13" ht="33" customHeight="1" x14ac:dyDescent="0.2">
      <c r="A226" s="18">
        <v>3</v>
      </c>
      <c r="B226" s="14" t="s">
        <v>442</v>
      </c>
      <c r="C226" s="18" t="s">
        <v>443</v>
      </c>
      <c r="D226" s="18" t="s">
        <v>448</v>
      </c>
      <c r="E226" s="18" t="s">
        <v>711</v>
      </c>
      <c r="F226" s="62" t="s">
        <v>449</v>
      </c>
      <c r="G226" s="77">
        <v>0</v>
      </c>
      <c r="H226" s="77">
        <v>0</v>
      </c>
      <c r="I226" s="14" t="s">
        <v>450</v>
      </c>
      <c r="J226" s="11">
        <v>0</v>
      </c>
      <c r="K226" s="18" t="s">
        <v>21</v>
      </c>
      <c r="L226" s="18" t="s">
        <v>312</v>
      </c>
    </row>
    <row r="227" spans="1:13" x14ac:dyDescent="0.2">
      <c r="A227" s="18"/>
      <c r="B227" s="68" t="s">
        <v>451</v>
      </c>
      <c r="C227" s="42"/>
      <c r="D227" s="42"/>
      <c r="E227" s="42"/>
      <c r="F227" s="55"/>
      <c r="G227" s="98"/>
      <c r="H227" s="98"/>
      <c r="I227" s="44"/>
      <c r="J227" s="42"/>
      <c r="K227" s="42"/>
      <c r="L227" s="42"/>
    </row>
    <row r="228" spans="1:13" ht="25.5" x14ac:dyDescent="0.2">
      <c r="A228" s="18">
        <v>1</v>
      </c>
      <c r="B228" s="18" t="s">
        <v>452</v>
      </c>
      <c r="C228" s="14" t="s">
        <v>453</v>
      </c>
      <c r="D228" s="18" t="s">
        <v>454</v>
      </c>
      <c r="E228" s="18"/>
      <c r="F228" s="62" t="s">
        <v>455</v>
      </c>
      <c r="G228" s="77">
        <v>0</v>
      </c>
      <c r="H228" s="77">
        <v>0</v>
      </c>
      <c r="I228" s="12" t="s">
        <v>383</v>
      </c>
      <c r="J228" s="11">
        <v>0</v>
      </c>
      <c r="K228" s="18" t="s">
        <v>21</v>
      </c>
      <c r="L228" s="18"/>
    </row>
    <row r="229" spans="1:13" ht="25.5" x14ac:dyDescent="0.2">
      <c r="A229" s="18">
        <v>2</v>
      </c>
      <c r="B229" s="18" t="s">
        <v>452</v>
      </c>
      <c r="C229" s="14" t="s">
        <v>453</v>
      </c>
      <c r="D229" s="18" t="s">
        <v>456</v>
      </c>
      <c r="E229" s="18" t="s">
        <v>571</v>
      </c>
      <c r="F229" s="62" t="s">
        <v>457</v>
      </c>
      <c r="G229" s="77">
        <v>0</v>
      </c>
      <c r="H229" s="77">
        <v>0</v>
      </c>
      <c r="I229" s="18" t="s">
        <v>311</v>
      </c>
      <c r="J229" s="11">
        <v>0</v>
      </c>
      <c r="K229" s="18" t="s">
        <v>21</v>
      </c>
      <c r="L229" s="18" t="s">
        <v>312</v>
      </c>
    </row>
    <row r="230" spans="1:13" ht="25.5" x14ac:dyDescent="0.2">
      <c r="A230" s="18">
        <v>3</v>
      </c>
      <c r="B230" s="186" t="s">
        <v>452</v>
      </c>
      <c r="C230" s="189" t="s">
        <v>453</v>
      </c>
      <c r="D230" s="186" t="s">
        <v>460</v>
      </c>
      <c r="E230" s="186"/>
      <c r="F230" s="192" t="s">
        <v>458</v>
      </c>
      <c r="G230" s="187">
        <v>0</v>
      </c>
      <c r="H230" s="187">
        <v>0</v>
      </c>
      <c r="I230" s="186" t="s">
        <v>416</v>
      </c>
      <c r="J230" s="188">
        <v>0</v>
      </c>
      <c r="K230" s="186" t="s">
        <v>21</v>
      </c>
      <c r="L230" s="186" t="s">
        <v>312</v>
      </c>
    </row>
    <row r="231" spans="1:13" ht="25.5" x14ac:dyDescent="0.2">
      <c r="A231" s="18">
        <v>4</v>
      </c>
      <c r="B231" s="115" t="s">
        <v>452</v>
      </c>
      <c r="C231" s="127" t="s">
        <v>453</v>
      </c>
      <c r="D231" s="115" t="s">
        <v>459</v>
      </c>
      <c r="E231" s="115"/>
      <c r="F231" s="147" t="s">
        <v>461</v>
      </c>
      <c r="G231" s="120">
        <v>0</v>
      </c>
      <c r="H231" s="120">
        <v>0</v>
      </c>
      <c r="I231" s="115" t="s">
        <v>462</v>
      </c>
      <c r="J231" s="121">
        <v>0</v>
      </c>
      <c r="K231" s="115" t="s">
        <v>21</v>
      </c>
      <c r="L231" s="127" t="s">
        <v>795</v>
      </c>
    </row>
    <row r="232" spans="1:13" ht="25.5" x14ac:dyDescent="0.2">
      <c r="A232" s="18">
        <v>5</v>
      </c>
      <c r="B232" s="180" t="s">
        <v>452</v>
      </c>
      <c r="C232" s="181" t="s">
        <v>453</v>
      </c>
      <c r="D232" s="180" t="s">
        <v>463</v>
      </c>
      <c r="E232" s="180"/>
      <c r="F232" s="182" t="s">
        <v>464</v>
      </c>
      <c r="G232" s="183">
        <v>0</v>
      </c>
      <c r="H232" s="183">
        <v>0</v>
      </c>
      <c r="I232" s="181" t="s">
        <v>465</v>
      </c>
      <c r="J232" s="184">
        <v>0</v>
      </c>
      <c r="K232" s="180" t="s">
        <v>21</v>
      </c>
      <c r="L232" s="180" t="s">
        <v>312</v>
      </c>
    </row>
    <row r="233" spans="1:13" ht="25.5" x14ac:dyDescent="0.2">
      <c r="A233" s="18">
        <v>6</v>
      </c>
      <c r="B233" s="18" t="s">
        <v>452</v>
      </c>
      <c r="C233" s="14" t="s">
        <v>453</v>
      </c>
      <c r="D233" s="18" t="s">
        <v>466</v>
      </c>
      <c r="E233" s="18"/>
      <c r="F233" s="63" t="s">
        <v>467</v>
      </c>
      <c r="G233" s="77">
        <v>0</v>
      </c>
      <c r="H233" s="77">
        <v>0</v>
      </c>
      <c r="I233" s="18" t="s">
        <v>468</v>
      </c>
      <c r="J233" s="11">
        <v>0</v>
      </c>
      <c r="K233" s="18" t="s">
        <v>21</v>
      </c>
      <c r="L233" s="18" t="s">
        <v>312</v>
      </c>
    </row>
    <row r="234" spans="1:13" ht="25.5" x14ac:dyDescent="0.2">
      <c r="A234" s="18">
        <v>7</v>
      </c>
      <c r="B234" s="18" t="s">
        <v>452</v>
      </c>
      <c r="C234" s="14" t="s">
        <v>453</v>
      </c>
      <c r="D234" s="18" t="s">
        <v>469</v>
      </c>
      <c r="E234" s="18"/>
      <c r="F234" s="57" t="s">
        <v>470</v>
      </c>
      <c r="G234" s="77">
        <v>0</v>
      </c>
      <c r="H234" s="77">
        <v>0</v>
      </c>
      <c r="I234" s="18" t="s">
        <v>471</v>
      </c>
      <c r="J234" s="11">
        <v>0</v>
      </c>
      <c r="K234" s="18" t="s">
        <v>21</v>
      </c>
      <c r="L234" s="106" t="s">
        <v>472</v>
      </c>
      <c r="M234" s="64"/>
    </row>
    <row r="235" spans="1:13" ht="38.25" x14ac:dyDescent="0.2">
      <c r="A235" s="18">
        <v>8</v>
      </c>
      <c r="B235" s="18" t="s">
        <v>452</v>
      </c>
      <c r="C235" s="14" t="s">
        <v>453</v>
      </c>
      <c r="D235" s="18" t="s">
        <v>473</v>
      </c>
      <c r="E235" s="18"/>
      <c r="F235" s="63" t="s">
        <v>474</v>
      </c>
      <c r="G235" s="77">
        <v>0</v>
      </c>
      <c r="H235" s="77">
        <v>0</v>
      </c>
      <c r="I235" s="18" t="s">
        <v>261</v>
      </c>
      <c r="J235" s="11">
        <v>0</v>
      </c>
      <c r="K235" s="28" t="s">
        <v>21</v>
      </c>
      <c r="L235" s="18" t="s">
        <v>312</v>
      </c>
    </row>
    <row r="236" spans="1:13" x14ac:dyDescent="0.2">
      <c r="A236" s="18"/>
      <c r="B236" s="68" t="s">
        <v>475</v>
      </c>
      <c r="C236" s="42"/>
      <c r="D236" s="42"/>
      <c r="E236" s="42"/>
      <c r="F236" s="55"/>
      <c r="G236" s="98"/>
      <c r="H236" s="98"/>
      <c r="I236" s="44"/>
      <c r="J236" s="42"/>
      <c r="K236" s="42"/>
      <c r="L236" s="45"/>
    </row>
    <row r="237" spans="1:13" ht="42" customHeight="1" x14ac:dyDescent="0.2">
      <c r="A237" s="115">
        <v>1</v>
      </c>
      <c r="B237" s="115" t="s">
        <v>476</v>
      </c>
      <c r="C237" s="115" t="s">
        <v>542</v>
      </c>
      <c r="D237" s="115" t="s">
        <v>477</v>
      </c>
      <c r="E237" s="115"/>
      <c r="F237" s="200" t="s">
        <v>603</v>
      </c>
      <c r="G237" s="120">
        <v>0</v>
      </c>
      <c r="H237" s="120">
        <v>0</v>
      </c>
      <c r="I237" s="115" t="s">
        <v>478</v>
      </c>
      <c r="J237" s="121">
        <v>0</v>
      </c>
      <c r="K237" s="115" t="s">
        <v>21</v>
      </c>
      <c r="L237" s="198" t="s">
        <v>977</v>
      </c>
    </row>
    <row r="238" spans="1:13" ht="25.5" x14ac:dyDescent="0.2">
      <c r="A238" s="18">
        <v>2</v>
      </c>
      <c r="B238" s="18" t="s">
        <v>476</v>
      </c>
      <c r="C238" s="18" t="s">
        <v>542</v>
      </c>
      <c r="D238" s="18" t="s">
        <v>479</v>
      </c>
      <c r="E238" s="18" t="s">
        <v>568</v>
      </c>
      <c r="F238" s="62" t="s">
        <v>785</v>
      </c>
      <c r="G238" s="77">
        <v>13.68</v>
      </c>
      <c r="H238" s="77">
        <v>0</v>
      </c>
      <c r="I238" s="18" t="s">
        <v>27</v>
      </c>
      <c r="J238" s="11">
        <v>0</v>
      </c>
      <c r="K238" s="18" t="s">
        <v>21</v>
      </c>
      <c r="L238" s="14" t="s">
        <v>855</v>
      </c>
    </row>
    <row r="239" spans="1:13" x14ac:dyDescent="0.2">
      <c r="A239" s="18">
        <v>3</v>
      </c>
      <c r="B239" s="18" t="s">
        <v>476</v>
      </c>
      <c r="C239" s="18" t="s">
        <v>542</v>
      </c>
      <c r="D239" s="18" t="s">
        <v>481</v>
      </c>
      <c r="E239" s="18" t="s">
        <v>570</v>
      </c>
      <c r="F239" s="62" t="s">
        <v>769</v>
      </c>
      <c r="G239" s="77">
        <v>0</v>
      </c>
      <c r="H239" s="77">
        <v>0</v>
      </c>
      <c r="I239" s="11" t="s">
        <v>201</v>
      </c>
      <c r="J239" s="11">
        <v>0</v>
      </c>
      <c r="K239" s="18" t="s">
        <v>21</v>
      </c>
      <c r="L239" s="18" t="s">
        <v>895</v>
      </c>
    </row>
    <row r="240" spans="1:13" x14ac:dyDescent="0.2">
      <c r="A240" s="18">
        <v>4</v>
      </c>
      <c r="B240" s="18" t="s">
        <v>476</v>
      </c>
      <c r="C240" s="18" t="s">
        <v>542</v>
      </c>
      <c r="D240" s="18" t="s">
        <v>480</v>
      </c>
      <c r="E240" s="18" t="s">
        <v>569</v>
      </c>
      <c r="F240" s="62" t="s">
        <v>482</v>
      </c>
      <c r="G240" s="77">
        <v>0</v>
      </c>
      <c r="H240" s="77">
        <v>0</v>
      </c>
      <c r="I240" s="18" t="s">
        <v>224</v>
      </c>
      <c r="J240" s="11">
        <v>0</v>
      </c>
      <c r="K240" s="18" t="s">
        <v>21</v>
      </c>
      <c r="L240" s="18" t="s">
        <v>900</v>
      </c>
    </row>
    <row r="241" spans="1:15" x14ac:dyDescent="0.2">
      <c r="A241" s="18">
        <v>5</v>
      </c>
      <c r="B241" s="18" t="s">
        <v>476</v>
      </c>
      <c r="C241" s="18" t="s">
        <v>542</v>
      </c>
      <c r="D241" s="18">
        <v>0</v>
      </c>
      <c r="E241" s="18" t="s">
        <v>735</v>
      </c>
      <c r="F241" s="62" t="s">
        <v>736</v>
      </c>
      <c r="G241" s="77">
        <v>0</v>
      </c>
      <c r="H241" s="77">
        <v>0</v>
      </c>
      <c r="I241" s="18" t="s">
        <v>80</v>
      </c>
      <c r="J241" s="11">
        <v>0</v>
      </c>
      <c r="K241" s="18" t="s">
        <v>21</v>
      </c>
      <c r="L241" s="18" t="s">
        <v>917</v>
      </c>
    </row>
    <row r="242" spans="1:15" x14ac:dyDescent="0.2">
      <c r="A242" s="18">
        <v>6</v>
      </c>
      <c r="B242" s="18" t="s">
        <v>476</v>
      </c>
      <c r="C242" s="18" t="s">
        <v>542</v>
      </c>
      <c r="D242" s="18">
        <v>0</v>
      </c>
      <c r="E242" s="18" t="s">
        <v>737</v>
      </c>
      <c r="F242" s="62" t="s">
        <v>738</v>
      </c>
      <c r="G242" s="77">
        <v>0</v>
      </c>
      <c r="H242" s="77">
        <v>0</v>
      </c>
      <c r="I242" s="18" t="s">
        <v>80</v>
      </c>
      <c r="J242" s="11">
        <v>0</v>
      </c>
      <c r="K242" s="18" t="s">
        <v>21</v>
      </c>
      <c r="L242" s="18" t="s">
        <v>918</v>
      </c>
    </row>
    <row r="243" spans="1:15" ht="32.25" customHeight="1" x14ac:dyDescent="0.2">
      <c r="A243" s="18">
        <v>7</v>
      </c>
      <c r="B243" s="18" t="s">
        <v>476</v>
      </c>
      <c r="C243" s="18" t="s">
        <v>542</v>
      </c>
      <c r="D243" s="18">
        <v>0</v>
      </c>
      <c r="E243" s="18" t="s">
        <v>929</v>
      </c>
      <c r="F243" s="62" t="s">
        <v>930</v>
      </c>
      <c r="G243" s="77">
        <v>35.65</v>
      </c>
      <c r="H243" s="77"/>
      <c r="I243" s="18" t="s">
        <v>931</v>
      </c>
      <c r="J243" s="11">
        <v>0</v>
      </c>
      <c r="K243" s="18" t="s">
        <v>21</v>
      </c>
      <c r="L243" s="18" t="s">
        <v>932</v>
      </c>
    </row>
    <row r="244" spans="1:15" x14ac:dyDescent="0.2">
      <c r="A244" s="18"/>
      <c r="B244" s="68" t="s">
        <v>483</v>
      </c>
      <c r="C244" s="42"/>
      <c r="D244" s="42"/>
      <c r="E244" s="42"/>
      <c r="F244" s="55"/>
      <c r="G244" s="98">
        <f>SUM(G237:G243)</f>
        <v>49.33</v>
      </c>
      <c r="H244" s="98">
        <f>SUM(H237:H242)</f>
        <v>0</v>
      </c>
      <c r="I244" s="44"/>
      <c r="J244" s="42"/>
      <c r="K244" s="42"/>
      <c r="L244" s="42"/>
    </row>
    <row r="245" spans="1:15" x14ac:dyDescent="0.2">
      <c r="A245" s="18"/>
      <c r="B245" s="68"/>
      <c r="C245" s="42"/>
      <c r="D245" s="42"/>
      <c r="E245" s="42"/>
      <c r="F245" s="55"/>
      <c r="G245" s="98"/>
      <c r="H245" s="98"/>
      <c r="I245" s="44"/>
      <c r="J245" s="42"/>
      <c r="K245" s="42"/>
      <c r="L245" s="42"/>
    </row>
    <row r="246" spans="1:15" ht="25.5" x14ac:dyDescent="0.2">
      <c r="A246" s="18">
        <v>1</v>
      </c>
      <c r="B246" s="18" t="s">
        <v>484</v>
      </c>
      <c r="C246" s="18" t="s">
        <v>485</v>
      </c>
      <c r="D246" s="18" t="s">
        <v>487</v>
      </c>
      <c r="E246" s="18"/>
      <c r="F246" s="62" t="s">
        <v>626</v>
      </c>
      <c r="G246" s="77">
        <v>1</v>
      </c>
      <c r="H246" s="77">
        <v>1</v>
      </c>
      <c r="I246" s="14" t="s">
        <v>249</v>
      </c>
      <c r="J246" s="11">
        <v>0</v>
      </c>
      <c r="K246" s="18" t="s">
        <v>21</v>
      </c>
      <c r="L246" s="18" t="s">
        <v>838</v>
      </c>
      <c r="N246" s="64"/>
      <c r="O246" s="64"/>
    </row>
    <row r="247" spans="1:15" x14ac:dyDescent="0.2">
      <c r="A247" s="18">
        <v>2</v>
      </c>
      <c r="B247" s="18" t="s">
        <v>484</v>
      </c>
      <c r="C247" s="18" t="s">
        <v>485</v>
      </c>
      <c r="D247" s="18" t="s">
        <v>486</v>
      </c>
      <c r="E247" s="18"/>
      <c r="F247" s="62" t="s">
        <v>488</v>
      </c>
      <c r="G247" s="77">
        <v>0</v>
      </c>
      <c r="H247" s="77">
        <v>0</v>
      </c>
      <c r="I247" s="18" t="s">
        <v>462</v>
      </c>
      <c r="J247" s="11">
        <v>0</v>
      </c>
      <c r="K247" s="18" t="s">
        <v>21</v>
      </c>
      <c r="L247" s="18" t="s">
        <v>490</v>
      </c>
    </row>
    <row r="248" spans="1:15" x14ac:dyDescent="0.2">
      <c r="A248" s="18">
        <v>3</v>
      </c>
      <c r="B248" s="18" t="s">
        <v>484</v>
      </c>
      <c r="C248" s="18" t="s">
        <v>485</v>
      </c>
      <c r="D248" s="18" t="s">
        <v>491</v>
      </c>
      <c r="E248" s="18"/>
      <c r="F248" s="63" t="s">
        <v>489</v>
      </c>
      <c r="G248" s="77">
        <v>0</v>
      </c>
      <c r="H248" s="77">
        <v>0</v>
      </c>
      <c r="I248" s="18" t="s">
        <v>416</v>
      </c>
      <c r="J248" s="11">
        <v>0</v>
      </c>
      <c r="K248" s="18" t="s">
        <v>21</v>
      </c>
      <c r="L248" s="18" t="s">
        <v>312</v>
      </c>
    </row>
    <row r="249" spans="1:15" x14ac:dyDescent="0.2">
      <c r="A249" s="18">
        <v>4</v>
      </c>
      <c r="B249" s="18" t="s">
        <v>484</v>
      </c>
      <c r="C249" s="18" t="s">
        <v>485</v>
      </c>
      <c r="D249" s="18" t="s">
        <v>492</v>
      </c>
      <c r="E249" s="18"/>
      <c r="F249" s="62" t="s">
        <v>495</v>
      </c>
      <c r="G249" s="77">
        <v>0.47</v>
      </c>
      <c r="H249" s="77">
        <v>0.47</v>
      </c>
      <c r="I249" s="18" t="s">
        <v>377</v>
      </c>
      <c r="J249" s="11">
        <v>0</v>
      </c>
      <c r="K249" s="18" t="s">
        <v>21</v>
      </c>
      <c r="L249" s="18"/>
    </row>
    <row r="250" spans="1:15" ht="25.5" x14ac:dyDescent="0.2">
      <c r="A250" s="18">
        <v>5</v>
      </c>
      <c r="B250" s="18" t="s">
        <v>484</v>
      </c>
      <c r="C250" s="18" t="s">
        <v>485</v>
      </c>
      <c r="D250" s="18" t="s">
        <v>493</v>
      </c>
      <c r="E250" s="18"/>
      <c r="F250" s="63" t="s">
        <v>494</v>
      </c>
      <c r="G250" s="77">
        <v>0</v>
      </c>
      <c r="H250" s="77">
        <v>0</v>
      </c>
      <c r="I250" s="11"/>
      <c r="J250" s="11">
        <v>0</v>
      </c>
      <c r="K250" s="18" t="s">
        <v>21</v>
      </c>
      <c r="L250" s="18" t="s">
        <v>419</v>
      </c>
    </row>
    <row r="251" spans="1:15" x14ac:dyDescent="0.2">
      <c r="A251" s="18"/>
      <c r="B251" s="68" t="s">
        <v>496</v>
      </c>
      <c r="C251" s="42"/>
      <c r="D251" s="42"/>
      <c r="E251" s="42"/>
      <c r="F251" s="70"/>
      <c r="G251" s="95">
        <f>SUM(G246:G250)</f>
        <v>1.47</v>
      </c>
      <c r="H251" s="95">
        <f>SUM(H246:H250)</f>
        <v>1.47</v>
      </c>
      <c r="I251" s="44"/>
      <c r="J251" s="42"/>
      <c r="K251" s="42"/>
      <c r="L251" s="42"/>
    </row>
    <row r="252" spans="1:15" ht="25.5" x14ac:dyDescent="0.2">
      <c r="A252" s="18">
        <v>1</v>
      </c>
      <c r="B252" s="18" t="s">
        <v>497</v>
      </c>
      <c r="C252" s="18" t="s">
        <v>498</v>
      </c>
      <c r="D252" s="18" t="s">
        <v>499</v>
      </c>
      <c r="E252" s="18"/>
      <c r="F252" s="62" t="s">
        <v>627</v>
      </c>
      <c r="G252" s="77">
        <v>0.39</v>
      </c>
      <c r="H252" s="77">
        <v>0.39</v>
      </c>
      <c r="I252" s="14" t="s">
        <v>249</v>
      </c>
      <c r="J252" s="11">
        <v>0</v>
      </c>
      <c r="K252" s="18" t="s">
        <v>21</v>
      </c>
      <c r="L252" s="18" t="s">
        <v>837</v>
      </c>
    </row>
    <row r="253" spans="1:15" x14ac:dyDescent="0.2">
      <c r="A253" s="18"/>
      <c r="B253" s="68" t="s">
        <v>500</v>
      </c>
      <c r="C253" s="42"/>
      <c r="D253" s="42"/>
      <c r="E253" s="42"/>
      <c r="F253" s="70"/>
      <c r="G253" s="95">
        <f>SUM(G252)</f>
        <v>0.39</v>
      </c>
      <c r="H253" s="95">
        <f>SUM(H252)</f>
        <v>0.39</v>
      </c>
      <c r="I253" s="44"/>
      <c r="J253" s="42"/>
      <c r="K253" s="42"/>
      <c r="L253" s="42"/>
    </row>
    <row r="254" spans="1:15" ht="25.5" x14ac:dyDescent="0.2">
      <c r="A254" s="18">
        <v>1</v>
      </c>
      <c r="B254" s="18" t="s">
        <v>501</v>
      </c>
      <c r="C254" s="18" t="s">
        <v>502</v>
      </c>
      <c r="D254" s="18" t="s">
        <v>503</v>
      </c>
      <c r="E254" s="18" t="s">
        <v>540</v>
      </c>
      <c r="F254" s="62" t="s">
        <v>788</v>
      </c>
      <c r="G254" s="77">
        <v>0</v>
      </c>
      <c r="H254" s="77">
        <v>0</v>
      </c>
      <c r="I254" s="20" t="s">
        <v>69</v>
      </c>
      <c r="J254" s="11">
        <v>0</v>
      </c>
      <c r="K254" s="18" t="s">
        <v>21</v>
      </c>
      <c r="L254" s="14" t="s">
        <v>865</v>
      </c>
    </row>
    <row r="255" spans="1:15" x14ac:dyDescent="0.2">
      <c r="A255" s="18"/>
      <c r="B255" s="68" t="s">
        <v>504</v>
      </c>
      <c r="C255" s="42"/>
      <c r="D255" s="42"/>
      <c r="E255" s="42"/>
      <c r="F255" s="70"/>
      <c r="G255" s="98"/>
      <c r="H255" s="98"/>
      <c r="I255" s="44"/>
      <c r="J255" s="42"/>
      <c r="K255" s="42"/>
      <c r="L255" s="42"/>
    </row>
    <row r="256" spans="1:15" ht="25.5" x14ac:dyDescent="0.2">
      <c r="A256" s="18">
        <v>1</v>
      </c>
      <c r="B256" s="14" t="s">
        <v>505</v>
      </c>
      <c r="C256" s="18" t="s">
        <v>506</v>
      </c>
      <c r="D256" s="18" t="s">
        <v>507</v>
      </c>
      <c r="E256" s="18"/>
      <c r="F256" s="63" t="s">
        <v>508</v>
      </c>
      <c r="G256" s="77">
        <v>0</v>
      </c>
      <c r="H256" s="77">
        <v>0</v>
      </c>
      <c r="I256" s="11" t="s">
        <v>311</v>
      </c>
      <c r="J256" s="11">
        <v>0</v>
      </c>
      <c r="K256" s="18" t="s">
        <v>509</v>
      </c>
      <c r="L256" s="18"/>
    </row>
    <row r="257" spans="1:12" x14ac:dyDescent="0.2">
      <c r="A257" s="18"/>
      <c r="B257" s="68" t="s">
        <v>510</v>
      </c>
      <c r="C257" s="42"/>
      <c r="D257" s="42"/>
      <c r="E257" s="42"/>
      <c r="F257" s="70"/>
      <c r="G257" s="98"/>
      <c r="H257" s="98"/>
      <c r="I257" s="44"/>
      <c r="J257" s="42"/>
      <c r="K257" s="42"/>
      <c r="L257" s="42"/>
    </row>
    <row r="258" spans="1:12" ht="25.5" x14ac:dyDescent="0.2">
      <c r="A258" s="18">
        <v>1</v>
      </c>
      <c r="B258" s="18" t="s">
        <v>511</v>
      </c>
      <c r="C258" s="18" t="s">
        <v>512</v>
      </c>
      <c r="D258" s="18" t="s">
        <v>513</v>
      </c>
      <c r="E258" s="18"/>
      <c r="F258" s="63" t="s">
        <v>514</v>
      </c>
      <c r="G258" s="77">
        <v>0</v>
      </c>
      <c r="H258" s="77">
        <v>0</v>
      </c>
      <c r="I258" s="11" t="s">
        <v>515</v>
      </c>
      <c r="J258" s="11">
        <v>0</v>
      </c>
      <c r="K258" s="18" t="s">
        <v>21</v>
      </c>
      <c r="L258" s="18" t="s">
        <v>384</v>
      </c>
    </row>
    <row r="259" spans="1:12" x14ac:dyDescent="0.2">
      <c r="A259" s="18"/>
      <c r="B259" s="68" t="s">
        <v>516</v>
      </c>
      <c r="C259" s="42"/>
      <c r="D259" s="42"/>
      <c r="E259" s="42"/>
      <c r="F259" s="55"/>
      <c r="G259" s="98"/>
      <c r="H259" s="98"/>
      <c r="I259" s="44"/>
      <c r="J259" s="42"/>
      <c r="K259" s="42"/>
      <c r="L259" s="42"/>
    </row>
    <row r="260" spans="1:12" ht="25.5" x14ac:dyDescent="0.2">
      <c r="A260" s="18">
        <v>1</v>
      </c>
      <c r="B260" s="18" t="s">
        <v>517</v>
      </c>
      <c r="C260" s="18" t="s">
        <v>518</v>
      </c>
      <c r="D260" s="18" t="s">
        <v>519</v>
      </c>
      <c r="E260" s="18"/>
      <c r="F260" s="63" t="s">
        <v>520</v>
      </c>
      <c r="G260" s="77">
        <v>0</v>
      </c>
      <c r="H260" s="77">
        <v>0</v>
      </c>
      <c r="I260" s="18" t="s">
        <v>261</v>
      </c>
      <c r="J260" s="11">
        <v>0</v>
      </c>
      <c r="K260" s="18" t="s">
        <v>21</v>
      </c>
      <c r="L260" s="18" t="s">
        <v>312</v>
      </c>
    </row>
    <row r="261" spans="1:12" x14ac:dyDescent="0.2">
      <c r="A261" s="18"/>
      <c r="B261" s="68" t="s">
        <v>521</v>
      </c>
      <c r="C261" s="42"/>
      <c r="D261" s="42"/>
      <c r="E261" s="42"/>
      <c r="F261" s="73"/>
      <c r="G261" s="98"/>
      <c r="H261" s="98"/>
      <c r="I261" s="44"/>
      <c r="J261" s="44"/>
      <c r="K261" s="42"/>
      <c r="L261" s="42"/>
    </row>
    <row r="262" spans="1:12" ht="25.5" x14ac:dyDescent="0.2">
      <c r="A262" s="18">
        <v>1</v>
      </c>
      <c r="B262" s="18" t="s">
        <v>522</v>
      </c>
      <c r="C262" s="18" t="s">
        <v>523</v>
      </c>
      <c r="D262" s="18" t="s">
        <v>524</v>
      </c>
      <c r="E262" s="18"/>
      <c r="F262" s="63" t="s">
        <v>525</v>
      </c>
      <c r="G262" s="77">
        <v>0</v>
      </c>
      <c r="H262" s="77">
        <v>0</v>
      </c>
      <c r="I262" s="11" t="s">
        <v>526</v>
      </c>
      <c r="J262" s="11">
        <v>0</v>
      </c>
      <c r="K262" s="18" t="s">
        <v>21</v>
      </c>
      <c r="L262" s="18" t="s">
        <v>527</v>
      </c>
    </row>
    <row r="263" spans="1:12" ht="25.5" x14ac:dyDescent="0.2">
      <c r="A263" s="18">
        <v>2</v>
      </c>
      <c r="B263" s="18" t="s">
        <v>522</v>
      </c>
      <c r="C263" s="18" t="s">
        <v>523</v>
      </c>
      <c r="D263" s="18" t="s">
        <v>528</v>
      </c>
      <c r="E263" s="18"/>
      <c r="F263" s="63" t="s">
        <v>529</v>
      </c>
      <c r="G263" s="77">
        <v>0</v>
      </c>
      <c r="H263" s="77">
        <v>0</v>
      </c>
      <c r="I263" s="18" t="s">
        <v>261</v>
      </c>
      <c r="J263" s="11">
        <v>0</v>
      </c>
      <c r="K263" s="18" t="s">
        <v>21</v>
      </c>
      <c r="L263" s="18" t="s">
        <v>312</v>
      </c>
    </row>
    <row r="264" spans="1:12" x14ac:dyDescent="0.2">
      <c r="A264" s="18"/>
      <c r="B264" s="68" t="s">
        <v>530</v>
      </c>
      <c r="C264" s="42"/>
      <c r="D264" s="42"/>
      <c r="E264" s="42"/>
      <c r="F264" s="70"/>
      <c r="G264" s="98"/>
      <c r="H264" s="99"/>
      <c r="I264" s="44"/>
      <c r="J264" s="42"/>
      <c r="K264" s="42"/>
      <c r="L264" s="42"/>
    </row>
    <row r="265" spans="1:12" ht="38.25" x14ac:dyDescent="0.2">
      <c r="A265" s="18">
        <v>1</v>
      </c>
      <c r="B265" s="14" t="s">
        <v>531</v>
      </c>
      <c r="C265" s="14" t="s">
        <v>532</v>
      </c>
      <c r="D265" s="18" t="s">
        <v>533</v>
      </c>
      <c r="E265" s="18"/>
      <c r="F265" s="63" t="s">
        <v>628</v>
      </c>
      <c r="G265" s="77">
        <v>29.78</v>
      </c>
      <c r="H265" s="77">
        <v>29.78</v>
      </c>
      <c r="I265" s="14" t="s">
        <v>249</v>
      </c>
      <c r="J265" s="11">
        <v>0</v>
      </c>
      <c r="K265" s="18" t="s">
        <v>21</v>
      </c>
      <c r="L265" s="14" t="s">
        <v>836</v>
      </c>
    </row>
    <row r="266" spans="1:12" x14ac:dyDescent="0.2">
      <c r="A266" s="58"/>
      <c r="B266" s="68" t="s">
        <v>534</v>
      </c>
      <c r="C266" s="42"/>
      <c r="D266" s="42"/>
      <c r="E266" s="42"/>
      <c r="F266" s="70"/>
      <c r="G266" s="95">
        <f>SUM(G265)</f>
        <v>29.78</v>
      </c>
      <c r="H266" s="95">
        <f>SUM(H265)</f>
        <v>29.78</v>
      </c>
      <c r="I266" s="44"/>
      <c r="J266" s="42"/>
      <c r="K266" s="42"/>
      <c r="L266" s="42"/>
    </row>
    <row r="267" spans="1:12" ht="25.5" x14ac:dyDescent="0.2">
      <c r="A267" s="18">
        <v>1</v>
      </c>
      <c r="B267" s="14" t="s">
        <v>535</v>
      </c>
      <c r="C267" s="18" t="s">
        <v>536</v>
      </c>
      <c r="D267" s="18" t="s">
        <v>537</v>
      </c>
      <c r="E267" s="18"/>
      <c r="F267" s="62" t="s">
        <v>538</v>
      </c>
      <c r="G267" s="77">
        <v>9.6199999999999992</v>
      </c>
      <c r="H267" s="77">
        <v>9.6199999999999992</v>
      </c>
      <c r="I267" s="11" t="s">
        <v>478</v>
      </c>
      <c r="J267" s="11">
        <v>0</v>
      </c>
      <c r="K267" s="18" t="s">
        <v>21</v>
      </c>
      <c r="L267" s="18"/>
    </row>
    <row r="268" spans="1:12" x14ac:dyDescent="0.2">
      <c r="A268" s="18"/>
      <c r="B268" s="68" t="s">
        <v>539</v>
      </c>
      <c r="C268" s="42"/>
      <c r="D268" s="42"/>
      <c r="E268" s="42"/>
      <c r="F268" s="55"/>
      <c r="G268" s="95">
        <f>SUM(G267)</f>
        <v>9.6199999999999992</v>
      </c>
      <c r="H268" s="95">
        <f>SUM(H267)</f>
        <v>9.6199999999999992</v>
      </c>
      <c r="I268" s="44"/>
      <c r="J268" s="42"/>
      <c r="K268" s="42"/>
      <c r="L268" s="42"/>
    </row>
    <row r="269" spans="1:12" x14ac:dyDescent="0.2">
      <c r="A269" s="18"/>
      <c r="B269" s="18"/>
      <c r="C269" s="18"/>
      <c r="D269" s="18"/>
      <c r="E269" s="18"/>
      <c r="F269" s="47"/>
      <c r="G269" s="77"/>
      <c r="H269" s="100"/>
      <c r="I269" s="11"/>
      <c r="J269" s="18"/>
      <c r="K269" s="18"/>
      <c r="L269" s="18"/>
    </row>
    <row r="270" spans="1:12" x14ac:dyDescent="0.2">
      <c r="A270" s="18"/>
      <c r="B270" s="18"/>
      <c r="C270" s="18"/>
      <c r="D270" s="18"/>
      <c r="E270" s="18"/>
      <c r="F270" s="47"/>
      <c r="G270" s="77"/>
      <c r="H270" s="100"/>
      <c r="I270" s="11"/>
      <c r="J270" s="18"/>
      <c r="K270" s="18"/>
      <c r="L270" s="18"/>
    </row>
    <row r="271" spans="1:12" x14ac:dyDescent="0.2">
      <c r="A271" s="18"/>
      <c r="B271" s="18"/>
      <c r="C271" s="18"/>
      <c r="D271" s="18"/>
      <c r="E271" s="18"/>
      <c r="F271" s="47"/>
      <c r="G271" s="77"/>
      <c r="H271" s="100"/>
      <c r="I271" s="11"/>
      <c r="J271" s="18"/>
      <c r="K271" s="18"/>
      <c r="L271" s="18"/>
    </row>
  </sheetData>
  <mergeCells count="22">
    <mergeCell ref="A126:C126"/>
    <mergeCell ref="A141:C141"/>
    <mergeCell ref="A20:C20"/>
    <mergeCell ref="A55:C55"/>
    <mergeCell ref="A60:C60"/>
    <mergeCell ref="A71:C71"/>
    <mergeCell ref="L152:L153"/>
    <mergeCell ref="A150:C150"/>
    <mergeCell ref="A160:C160"/>
    <mergeCell ref="L6:L7"/>
    <mergeCell ref="A41:C41"/>
    <mergeCell ref="A47:C47"/>
    <mergeCell ref="K6:K7"/>
    <mergeCell ref="G6:H6"/>
    <mergeCell ref="D6:E6"/>
    <mergeCell ref="A6:A7"/>
    <mergeCell ref="F6:F7"/>
    <mergeCell ref="I6:I7"/>
    <mergeCell ref="B6:C6"/>
    <mergeCell ref="J6:J7"/>
    <mergeCell ref="A91:C91"/>
    <mergeCell ref="A111:C1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3"/>
  <sheetViews>
    <sheetView workbookViewId="0">
      <selection activeCell="K15" sqref="K15"/>
    </sheetView>
  </sheetViews>
  <sheetFormatPr defaultRowHeight="12.75" x14ac:dyDescent="0.2"/>
  <cols>
    <col min="2" max="2" width="10.83203125" customWidth="1"/>
    <col min="3" max="3" width="14.6640625" customWidth="1"/>
    <col min="4" max="4" width="17.6640625" bestFit="1" customWidth="1"/>
    <col min="5" max="5" width="29.1640625" bestFit="1" customWidth="1"/>
    <col min="6" max="6" width="12.5" customWidth="1"/>
  </cols>
  <sheetData>
    <row r="3" ht="26.25" customHeight="1" x14ac:dyDescent="0.2"/>
    <row r="4" ht="22.5" customHeight="1" x14ac:dyDescent="0.2"/>
    <row r="5" ht="35.25" customHeight="1" x14ac:dyDescent="0.2"/>
    <row r="7" ht="24" customHeight="1" x14ac:dyDescent="0.2"/>
    <row r="9" ht="38.25" customHeight="1" x14ac:dyDescent="0.2"/>
    <row r="12" ht="13.5" customHeight="1" x14ac:dyDescent="0.2"/>
    <row r="13" ht="20.25" customHeight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2.75" x14ac:dyDescent="0.2"/>
  <cols>
    <col min="3" max="3" width="10.83203125" bestFit="1" customWidth="1"/>
    <col min="4" max="4" width="16.5" bestFit="1" customWidth="1"/>
    <col min="5" max="5" width="18.5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6"/>
  <sheetViews>
    <sheetView workbookViewId="0">
      <selection activeCell="K26" sqref="K26"/>
    </sheetView>
  </sheetViews>
  <sheetFormatPr defaultRowHeight="12.75" x14ac:dyDescent="0.2"/>
  <cols>
    <col min="3" max="3" width="13.83203125" bestFit="1" customWidth="1"/>
    <col min="4" max="4" width="17.5" bestFit="1" customWidth="1"/>
    <col min="5" max="5" width="26.83203125" customWidth="1"/>
    <col min="6" max="6" width="20.1640625" customWidth="1"/>
  </cols>
  <sheetData>
    <row r="4" ht="18" customHeight="1" x14ac:dyDescent="0.2"/>
    <row r="15" ht="17.25" customHeight="1" x14ac:dyDescent="0.2"/>
    <row r="16" ht="24.75" customHeight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F12"/>
    </sheetView>
  </sheetViews>
  <sheetFormatPr defaultRowHeight="12.75" x14ac:dyDescent="0.2"/>
  <cols>
    <col min="3" max="3" width="13.83203125" bestFit="1" customWidth="1"/>
    <col min="4" max="4" width="17.1640625" bestFit="1" customWidth="1"/>
    <col min="5" max="5" width="28.1640625" bestFit="1" customWidth="1"/>
    <col min="6" max="6" width="16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Natasa</cp:lastModifiedBy>
  <cp:lastPrinted>2017-03-23T09:37:57Z</cp:lastPrinted>
  <dcterms:created xsi:type="dcterms:W3CDTF">2011-02-04T07:52:34Z</dcterms:created>
  <dcterms:modified xsi:type="dcterms:W3CDTF">2017-06-12T10:03:58Z</dcterms:modified>
</cp:coreProperties>
</file>